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4/OCTOBER/INDIAN/"/>
    </mc:Choice>
  </mc:AlternateContent>
  <xr:revisionPtr revIDLastSave="0" documentId="8_{CE110428-A613-45A1-8C17-5AA2A2715994}" xr6:coauthVersionLast="47" xr6:coauthVersionMax="47" xr10:uidLastSave="{00000000-0000-0000-0000-000000000000}"/>
  <bookViews>
    <workbookView xWindow="-108" yWindow="-108" windowWidth="23256" windowHeight="12576" xr2:uid="{8D862CC2-BD6D-4E22-867E-BA5BF5318AEF}"/>
  </bookViews>
  <sheets>
    <sheet name="30th Sept_To_06th Oct'2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6" l="1"/>
  <c r="O18" i="6"/>
  <c r="M18" i="6"/>
  <c r="K18" i="6"/>
  <c r="I18" i="6"/>
  <c r="Q17" i="6"/>
  <c r="O17" i="6"/>
  <c r="M17" i="6"/>
  <c r="K17" i="6"/>
  <c r="I17" i="6"/>
  <c r="S52" i="6"/>
  <c r="Q49" i="6"/>
  <c r="O49" i="6"/>
  <c r="M49" i="6"/>
  <c r="K49" i="6"/>
  <c r="I49" i="6"/>
  <c r="G49" i="6"/>
  <c r="Q42" i="6"/>
  <c r="O42" i="6"/>
  <c r="M42" i="6"/>
  <c r="K42" i="6"/>
  <c r="I42" i="6"/>
  <c r="G42" i="6"/>
  <c r="Q27" i="6"/>
  <c r="Q26" i="6"/>
  <c r="Q25" i="6"/>
  <c r="O25" i="6"/>
  <c r="M25" i="6"/>
  <c r="K25" i="6"/>
  <c r="I25" i="6"/>
  <c r="G25" i="6"/>
  <c r="O27" i="6"/>
  <c r="O26" i="6"/>
  <c r="M27" i="6"/>
  <c r="M26" i="6"/>
  <c r="G18" i="6"/>
  <c r="M33" i="6"/>
  <c r="O33" i="6" s="1"/>
  <c r="K33" i="6"/>
  <c r="M8" i="6" s="1"/>
  <c r="Q52" i="6"/>
  <c r="O52" i="6"/>
  <c r="G52" i="6"/>
  <c r="I50" i="6"/>
  <c r="G50" i="6"/>
  <c r="K43" i="6"/>
  <c r="I43" i="6"/>
  <c r="G43" i="6"/>
  <c r="I36" i="6"/>
  <c r="K36" i="6" s="1"/>
  <c r="M36" i="6" s="1"/>
  <c r="O36" i="6" s="1"/>
  <c r="G35" i="6"/>
  <c r="I34" i="6" s="1"/>
  <c r="I33" i="6"/>
  <c r="G32" i="6"/>
  <c r="I31" i="6" s="1"/>
  <c r="S30" i="6"/>
  <c r="I30" i="6"/>
  <c r="K5" i="6" s="1"/>
  <c r="I28" i="6"/>
  <c r="K28" i="6" s="1"/>
  <c r="M28" i="6" s="1"/>
  <c r="O28" i="6" s="1"/>
  <c r="Q28" i="6" s="1"/>
  <c r="S28" i="6" s="1"/>
  <c r="G27" i="6"/>
  <c r="I26" i="6"/>
  <c r="G26" i="6"/>
  <c r="K11" i="6"/>
  <c r="I11" i="6"/>
  <c r="G11" i="6"/>
  <c r="G10" i="6"/>
  <c r="I9" i="6"/>
  <c r="G9" i="6"/>
  <c r="K8" i="6"/>
  <c r="I8" i="6"/>
  <c r="G8" i="6"/>
  <c r="G7" i="6"/>
  <c r="I6" i="6"/>
  <c r="S5" i="6"/>
  <c r="I5" i="6"/>
  <c r="G5" i="6"/>
  <c r="I10" i="6" l="1"/>
  <c r="G51" i="6"/>
  <c r="K30" i="6"/>
  <c r="M30" i="6" s="1"/>
  <c r="O30" i="6" s="1"/>
  <c r="K52" i="6"/>
  <c r="I52" i="6"/>
  <c r="M52" i="6"/>
  <c r="K6" i="6"/>
  <c r="I32" i="6"/>
  <c r="K31" i="6" s="1"/>
  <c r="K32" i="6" s="1"/>
  <c r="M31" i="6" s="1"/>
  <c r="M32" i="6" s="1"/>
  <c r="O31" i="6" s="1"/>
  <c r="O32" i="6" s="1"/>
  <c r="K26" i="6"/>
  <c r="I35" i="6"/>
  <c r="K9" i="6"/>
  <c r="M11" i="6"/>
  <c r="I7" i="6"/>
  <c r="I27" i="6"/>
  <c r="I51" i="6" l="1"/>
  <c r="K34" i="6"/>
  <c r="M7" i="6"/>
  <c r="O11" i="6"/>
  <c r="K10" i="6"/>
  <c r="K27" i="6"/>
  <c r="K7" i="6"/>
  <c r="M5" i="6"/>
  <c r="M43" i="6"/>
  <c r="O7" i="6"/>
  <c r="K35" i="6" l="1"/>
  <c r="K50" i="6"/>
  <c r="M9" i="6"/>
  <c r="O5" i="6"/>
  <c r="O8" i="6"/>
  <c r="Q36" i="6"/>
  <c r="Q11" i="6"/>
  <c r="K51" i="6" l="1"/>
  <c r="M34" i="6"/>
  <c r="M35" i="6" s="1"/>
  <c r="O34" i="6" s="1"/>
  <c r="O35" i="6" s="1"/>
  <c r="S36" i="6"/>
  <c r="S11" i="6"/>
  <c r="O43" i="6"/>
  <c r="Q7" i="6"/>
  <c r="Q6" i="6"/>
  <c r="Q5" i="6"/>
  <c r="M50" i="6"/>
  <c r="M10" i="6"/>
  <c r="M51" i="6" l="1"/>
  <c r="O9" i="6"/>
  <c r="Q32" i="6"/>
  <c r="Q8" i="6"/>
  <c r="Q33" i="6" l="1"/>
  <c r="Q43" i="6" s="1"/>
  <c r="S7" i="6"/>
  <c r="O10" i="6"/>
  <c r="O50" i="6"/>
  <c r="O51" i="6" l="1"/>
  <c r="Q9" i="6"/>
  <c r="S32" i="6"/>
  <c r="S33" i="6" s="1"/>
  <c r="S8" i="6"/>
  <c r="Q10" i="6" l="1"/>
  <c r="Q34" i="6"/>
  <c r="Q50" i="6" s="1"/>
  <c r="S9" i="6" l="1"/>
  <c r="Q35" i="6"/>
  <c r="Q51" i="6" s="1"/>
  <c r="S10" i="6" l="1"/>
  <c r="S34" i="6"/>
  <c r="S35" i="6" s="1"/>
  <c r="H3" i="6" l="1"/>
  <c r="J3" i="6" s="1"/>
  <c r="L3" i="6" s="1"/>
  <c r="N3" i="6" s="1"/>
  <c r="P3" i="6" s="1"/>
  <c r="R3" i="6" s="1"/>
</calcChain>
</file>

<file path=xl/sharedStrings.xml><?xml version="1.0" encoding="utf-8"?>
<sst xmlns="http://schemas.openxmlformats.org/spreadsheetml/2006/main" count="291" uniqueCount="63">
  <si>
    <t>COLORS TAMIL HD INTERNATIONAL (SGP-MLY-USA)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</si>
  <si>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</si>
  <si>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</si>
  <si>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</si>
  <si>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</si>
  <si>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</si>
  <si>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</si>
  <si>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</si>
  <si>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</si>
  <si>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</si>
  <si>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</si>
  <si>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</si>
  <si>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</si>
  <si>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</si>
  <si>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</si>
  <si>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</si>
  <si>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>Azhigiya Laila</t>
  </si>
  <si>
    <t>Vetri Vinayagar</t>
  </si>
  <si>
    <t>Vaanavil</t>
  </si>
  <si>
    <t>Alaipayuthey</t>
  </si>
  <si>
    <t>Shiva Shakthi Thiruvilayadal</t>
  </si>
  <si>
    <t>-</t>
  </si>
  <si>
    <t>WEEKDAY MATINEE SHOW (MOVIE)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</si>
  <si>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</si>
  <si>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</si>
  <si>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</si>
  <si>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</si>
  <si>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</si>
  <si>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</si>
  <si>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</si>
  <si>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</si>
  <si>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</si>
  <si>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</si>
  <si>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</si>
  <si>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</si>
  <si>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</si>
  <si>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A</t>
  </si>
  <si>
    <t>VV</t>
  </si>
  <si>
    <t>V</t>
  </si>
  <si>
    <t>S</t>
  </si>
  <si>
    <t>~300</t>
  </si>
  <si>
    <t>SEPTEMBER'24 FIXED POINT CHART</t>
  </si>
  <si>
    <t>AL</t>
  </si>
  <si>
    <t>ASOK THE LION Movie-®</t>
  </si>
  <si>
    <t>60 VAYATHU MAANIRAM Movie-®</t>
  </si>
  <si>
    <t>BHASKAR_THE_RASCAL Movie-®</t>
  </si>
  <si>
    <t>kal</t>
  </si>
  <si>
    <t>COLORS KALAKAL SAMAYAL</t>
  </si>
  <si>
    <t>ORU_ADAAR_LOVE Movie-®</t>
  </si>
  <si>
    <t>RISING SHAOLIN : THE PROTECTOR Movie-®</t>
  </si>
  <si>
    <t>SARVAM THALAMAYAM Movie-®</t>
  </si>
  <si>
    <t>AYANGARAN Movie-®</t>
  </si>
  <si>
    <t>KOOGLE KUTTAPPA Movie-®</t>
  </si>
  <si>
    <t>COLLEGE KUMAR Movie-®</t>
  </si>
  <si>
    <t>COFFEE Movie-®</t>
  </si>
  <si>
    <t>EN RAASAAVINN MANASILE Movie-®</t>
  </si>
  <si>
    <t>NAYYAPPUDAI Movie-®</t>
  </si>
  <si>
    <t>TRAFFIC RAMASAMY Movie-®</t>
  </si>
  <si>
    <t>SABHAAPATHY Movie-®</t>
  </si>
  <si>
    <t>JANGO Movie-®</t>
  </si>
  <si>
    <t>MADURA VEERAN Movie-®</t>
  </si>
  <si>
    <t>STSANI</t>
  </si>
  <si>
    <t>Sangadam Theerkum Saneeswaran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</si>
</sst>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5" xfId="0" applyNumberFormat="1" applyFont="1" applyFill="1" applyBorder="1" applyAlignment="1">
      <alignment horizontal="center" vertical="center"/>
    </xf>
    <xf numFmtId="20" fontId="6" fillId="5" borderId="16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0" fontId="6" fillId="3" borderId="18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19" xfId="0" applyNumberFormat="1" applyFont="1" applyFill="1" applyBorder="1" applyAlignment="1">
      <alignment horizontal="center" vertical="center"/>
    </xf>
    <xf numFmtId="20" fontId="6" fillId="3" borderId="20" xfId="0" applyNumberFormat="1" applyFont="1" applyFill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4" borderId="20" xfId="0" applyNumberFormat="1" applyFont="1" applyFill="1" applyBorder="1" applyAlignment="1">
      <alignment horizontal="center" vertical="center"/>
    </xf>
    <xf numFmtId="20" fontId="6" fillId="5" borderId="21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20" fontId="6" fillId="3" borderId="22" xfId="0" applyNumberFormat="1" applyFont="1" applyFill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20" fontId="1" fillId="8" borderId="20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20" fontId="2" fillId="9" borderId="21" xfId="0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3" borderId="17" xfId="0" applyFill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20" fontId="6" fillId="10" borderId="2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0" fontId="1" fillId="11" borderId="21" xfId="0" applyNumberFormat="1" applyFont="1" applyFill="1" applyBorder="1" applyAlignment="1">
      <alignment horizontal="center" vertical="center"/>
    </xf>
    <xf numFmtId="20" fontId="6" fillId="12" borderId="20" xfId="0" applyNumberFormat="1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20" fontId="1" fillId="15" borderId="20" xfId="0" applyNumberFormat="1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 wrapText="1"/>
    </xf>
    <xf numFmtId="20" fontId="1" fillId="15" borderId="22" xfId="0" applyNumberFormat="1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20" fontId="6" fillId="12" borderId="26" xfId="0" applyNumberFormat="1" applyFont="1" applyFill="1" applyBorder="1" applyAlignment="1">
      <alignment horizontal="center" vertical="center"/>
    </xf>
    <xf numFmtId="20" fontId="6" fillId="5" borderId="27" xfId="0" applyNumberFormat="1" applyFont="1" applyFill="1" applyBorder="1" applyAlignment="1">
      <alignment horizontal="center" vertical="center"/>
    </xf>
    <xf numFmtId="20" fontId="6" fillId="2" borderId="28" xfId="0" applyNumberFormat="1" applyFont="1" applyFill="1" applyBorder="1" applyAlignment="1">
      <alignment horizontal="center" vertical="center"/>
    </xf>
    <xf numFmtId="20" fontId="6" fillId="3" borderId="26" xfId="0" applyNumberFormat="1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20" fontId="6" fillId="3" borderId="29" xfId="0" applyNumberFormat="1" applyFont="1" applyFill="1" applyBorder="1" applyAlignment="1">
      <alignment horizontal="center" vertical="center"/>
    </xf>
    <xf numFmtId="20" fontId="6" fillId="2" borderId="2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1" fillId="16" borderId="14" xfId="0" applyFont="1" applyFill="1" applyBorder="1" applyAlignment="1">
      <alignment vertical="center"/>
    </xf>
    <xf numFmtId="0" fontId="1" fillId="16" borderId="18" xfId="0" applyFont="1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1" fillId="14" borderId="18" xfId="0" applyFont="1" applyFill="1" applyBorder="1" applyAlignment="1">
      <alignment vertical="center"/>
    </xf>
    <xf numFmtId="0" fontId="1" fillId="8" borderId="14" xfId="0" applyFont="1" applyFill="1" applyBorder="1" applyAlignment="1">
      <alignment vertical="center"/>
    </xf>
    <xf numFmtId="0" fontId="1" fillId="8" borderId="18" xfId="0" applyFont="1" applyFill="1" applyBorder="1" applyAlignment="1">
      <alignment vertical="center"/>
    </xf>
    <xf numFmtId="0" fontId="1" fillId="15" borderId="14" xfId="0" applyFont="1" applyFill="1" applyBorder="1" applyAlignment="1">
      <alignment vertical="center"/>
    </xf>
    <xf numFmtId="0" fontId="1" fillId="15" borderId="18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17" borderId="32" xfId="0" applyFont="1" applyFill="1" applyBorder="1"/>
    <xf numFmtId="0" fontId="8" fillId="17" borderId="33" xfId="0" applyFont="1" applyFill="1" applyBorder="1"/>
    <xf numFmtId="0" fontId="2" fillId="2" borderId="28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" xfId="0" applyFont="1" applyBorder="1"/>
    <xf numFmtId="0" fontId="8" fillId="0" borderId="5" xfId="0" applyFont="1" applyBorder="1"/>
    <xf numFmtId="0" fontId="2" fillId="2" borderId="2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vertical="center"/>
    </xf>
    <xf numFmtId="0" fontId="2" fillId="18" borderId="18" xfId="0" applyFont="1" applyFill="1" applyBorder="1" applyAlignment="1">
      <alignment vertical="center"/>
    </xf>
    <xf numFmtId="0" fontId="5" fillId="19" borderId="14" xfId="0" applyFont="1" applyFill="1" applyBorder="1" applyAlignment="1">
      <alignment vertical="center"/>
    </xf>
    <xf numFmtId="0" fontId="5" fillId="19" borderId="18" xfId="0" applyFont="1" applyFill="1" applyBorder="1" applyAlignment="1">
      <alignment vertical="center"/>
    </xf>
    <xf numFmtId="0" fontId="2" fillId="20" borderId="14" xfId="0" applyFont="1" applyFill="1" applyBorder="1" applyAlignment="1">
      <alignment vertical="center"/>
    </xf>
    <xf numFmtId="0" fontId="2" fillId="20" borderId="18" xfId="0" applyFont="1" applyFill="1" applyBorder="1" applyAlignment="1">
      <alignment vertical="center"/>
    </xf>
    <xf numFmtId="0" fontId="0" fillId="19" borderId="14" xfId="0" applyFill="1" applyBorder="1" applyAlignment="1">
      <alignment vertical="center"/>
    </xf>
    <xf numFmtId="0" fontId="0" fillId="19" borderId="18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3" borderId="25" xfId="0" applyFill="1" applyBorder="1" applyAlignment="1">
      <alignment vertical="center" wrapText="1"/>
    </xf>
    <xf numFmtId="0" fontId="5" fillId="3" borderId="25" xfId="0" applyFont="1" applyFill="1" applyBorder="1" applyAlignment="1">
      <alignment vertical="center"/>
    </xf>
    <xf numFmtId="0" fontId="7" fillId="3" borderId="25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2" fillId="21" borderId="2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9ABAD96-5993-46FD-8AC9-2C04A2A032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F2CD-80D7-4429-AB24-1A1B7260C428}">
  <sheetPr>
    <pageSetUpPr fitToPage="1"/>
  </sheetPr>
  <dimension ref="A1:X86"/>
  <sheetViews>
    <sheetView tabSelected="1" topLeftCell="A2" zoomScale="70" zoomScaleNormal="70" workbookViewId="0">
      <selection activeCell="Q18" sqref="Q18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8"/>
    </row>
    <row r="2" spans="1:24" ht="15" thickBot="1" x14ac:dyDescent="0.35">
      <c r="A2" s="109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1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45565</v>
      </c>
      <c r="G3" s="7"/>
      <c r="H3" s="8">
        <f>F3+1</f>
        <v>45566</v>
      </c>
      <c r="I3" s="7"/>
      <c r="J3" s="8">
        <f>H3+1</f>
        <v>45567</v>
      </c>
      <c r="K3" s="7"/>
      <c r="L3" s="8">
        <f>J3+1</f>
        <v>45568</v>
      </c>
      <c r="M3" s="7"/>
      <c r="N3" s="8">
        <f>L3+1</f>
        <v>45569</v>
      </c>
      <c r="O3" s="7"/>
      <c r="P3" s="8">
        <f>N3+1</f>
        <v>45570</v>
      </c>
      <c r="Q3" s="7"/>
      <c r="R3" s="8">
        <f>P3+1</f>
        <v>45571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12" t="s">
        <v>47</v>
      </c>
      <c r="G5" s="129">
        <f>Q30-1</f>
        <v>4</v>
      </c>
      <c r="H5" s="36" t="s">
        <v>17</v>
      </c>
      <c r="I5" s="35">
        <f t="shared" ref="I5:I11" si="0">G30</f>
        <v>247</v>
      </c>
      <c r="J5" s="36" t="s">
        <v>17</v>
      </c>
      <c r="K5" s="35">
        <f t="shared" ref="K5:K11" si="1">I30</f>
        <v>248</v>
      </c>
      <c r="L5" s="127" t="s">
        <v>17</v>
      </c>
      <c r="M5" s="121">
        <f t="shared" ref="M5" si="2">K30</f>
        <v>249</v>
      </c>
      <c r="N5" s="127" t="s">
        <v>17</v>
      </c>
      <c r="O5" s="121">
        <f t="shared" ref="O5:O11" si="3">M30</f>
        <v>250</v>
      </c>
      <c r="P5" s="36" t="s">
        <v>17</v>
      </c>
      <c r="Q5" s="35">
        <f t="shared" ref="Q5:Q11" si="4">O30</f>
        <v>251</v>
      </c>
      <c r="R5" s="112" t="s">
        <v>47</v>
      </c>
      <c r="S5" s="129">
        <f>Q30</f>
        <v>5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112"/>
      <c r="G6" s="130"/>
      <c r="H6" s="40" t="s">
        <v>20</v>
      </c>
      <c r="I6" s="27">
        <f t="shared" si="0"/>
        <v>137</v>
      </c>
      <c r="J6" s="40" t="s">
        <v>20</v>
      </c>
      <c r="K6" s="27">
        <f t="shared" si="1"/>
        <v>139</v>
      </c>
      <c r="L6" s="128"/>
      <c r="M6" s="123"/>
      <c r="N6" s="128"/>
      <c r="O6" s="123"/>
      <c r="P6" s="36" t="s">
        <v>17</v>
      </c>
      <c r="Q6" s="27">
        <f t="shared" si="4"/>
        <v>145</v>
      </c>
      <c r="R6" s="112"/>
      <c r="S6" s="130"/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26" t="s">
        <v>16</v>
      </c>
      <c r="G7" s="27">
        <f>G33-2</f>
        <v>135</v>
      </c>
      <c r="H7" s="40" t="s">
        <v>20</v>
      </c>
      <c r="I7" s="27">
        <f t="shared" si="0"/>
        <v>138</v>
      </c>
      <c r="J7" s="40" t="s">
        <v>20</v>
      </c>
      <c r="K7" s="27">
        <f t="shared" si="1"/>
        <v>140</v>
      </c>
      <c r="L7" s="26" t="s">
        <v>16</v>
      </c>
      <c r="M7" s="27">
        <f t="shared" ref="M7:M11" si="5">K32</f>
        <v>142</v>
      </c>
      <c r="N7" s="26" t="s">
        <v>16</v>
      </c>
      <c r="O7" s="27">
        <f t="shared" si="3"/>
        <v>144</v>
      </c>
      <c r="P7" s="26" t="s">
        <v>16</v>
      </c>
      <c r="Q7" s="27">
        <f t="shared" si="4"/>
        <v>146</v>
      </c>
      <c r="R7" s="26" t="s">
        <v>16</v>
      </c>
      <c r="S7" s="27">
        <f t="shared" ref="S7:S11" si="6">Q32</f>
        <v>142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26" t="s">
        <v>16</v>
      </c>
      <c r="G8" s="27">
        <f>G33-1</f>
        <v>136</v>
      </c>
      <c r="H8" s="26" t="s">
        <v>16</v>
      </c>
      <c r="I8" s="27">
        <f t="shared" si="0"/>
        <v>137</v>
      </c>
      <c r="J8" s="26" t="s">
        <v>16</v>
      </c>
      <c r="K8" s="27">
        <f t="shared" si="1"/>
        <v>138</v>
      </c>
      <c r="L8" s="26" t="s">
        <v>16</v>
      </c>
      <c r="M8" s="27">
        <f t="shared" si="5"/>
        <v>139</v>
      </c>
      <c r="N8" s="26" t="s">
        <v>16</v>
      </c>
      <c r="O8" s="27">
        <f t="shared" si="3"/>
        <v>140</v>
      </c>
      <c r="P8" s="26" t="s">
        <v>16</v>
      </c>
      <c r="Q8" s="27">
        <f t="shared" si="4"/>
        <v>141</v>
      </c>
      <c r="R8" s="26" t="s">
        <v>16</v>
      </c>
      <c r="S8" s="27">
        <f t="shared" si="6"/>
        <v>143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18</v>
      </c>
      <c r="G9" s="27">
        <f>G34-2</f>
        <v>360</v>
      </c>
      <c r="H9" s="36" t="s">
        <v>18</v>
      </c>
      <c r="I9" s="27">
        <f t="shared" si="0"/>
        <v>362</v>
      </c>
      <c r="J9" s="36" t="s">
        <v>18</v>
      </c>
      <c r="K9" s="27">
        <f t="shared" si="1"/>
        <v>364</v>
      </c>
      <c r="L9" s="36" t="s">
        <v>18</v>
      </c>
      <c r="M9" s="27">
        <f t="shared" si="5"/>
        <v>366</v>
      </c>
      <c r="N9" s="36" t="s">
        <v>18</v>
      </c>
      <c r="O9" s="27">
        <f t="shared" si="3"/>
        <v>368</v>
      </c>
      <c r="P9" s="36" t="s">
        <v>18</v>
      </c>
      <c r="Q9" s="27">
        <f t="shared" si="4"/>
        <v>370</v>
      </c>
      <c r="R9" s="36" t="s">
        <v>18</v>
      </c>
      <c r="S9" s="27">
        <f t="shared" si="6"/>
        <v>372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36" t="s">
        <v>18</v>
      </c>
      <c r="G10" s="27">
        <f>G34-1</f>
        <v>361</v>
      </c>
      <c r="H10" s="36" t="s">
        <v>18</v>
      </c>
      <c r="I10" s="27">
        <f t="shared" si="0"/>
        <v>363</v>
      </c>
      <c r="J10" s="36" t="s">
        <v>18</v>
      </c>
      <c r="K10" s="27">
        <f t="shared" si="1"/>
        <v>365</v>
      </c>
      <c r="L10" s="36" t="s">
        <v>18</v>
      </c>
      <c r="M10" s="27">
        <f t="shared" si="5"/>
        <v>367</v>
      </c>
      <c r="N10" s="36" t="s">
        <v>18</v>
      </c>
      <c r="O10" s="27">
        <f t="shared" si="3"/>
        <v>369</v>
      </c>
      <c r="P10" s="36" t="s">
        <v>18</v>
      </c>
      <c r="Q10" s="27">
        <f t="shared" si="4"/>
        <v>371</v>
      </c>
      <c r="R10" s="36" t="s">
        <v>18</v>
      </c>
      <c r="S10" s="27">
        <f t="shared" si="6"/>
        <v>373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36" t="s">
        <v>19</v>
      </c>
      <c r="G11" s="27">
        <f>G36-1</f>
        <v>46</v>
      </c>
      <c r="H11" s="36" t="s">
        <v>19</v>
      </c>
      <c r="I11" s="27">
        <f t="shared" si="0"/>
        <v>47</v>
      </c>
      <c r="J11" s="36" t="s">
        <v>19</v>
      </c>
      <c r="K11" s="27">
        <f t="shared" si="1"/>
        <v>48</v>
      </c>
      <c r="L11" s="36" t="s">
        <v>19</v>
      </c>
      <c r="M11" s="27">
        <f t="shared" si="5"/>
        <v>49</v>
      </c>
      <c r="N11" s="36" t="s">
        <v>19</v>
      </c>
      <c r="O11" s="27">
        <f t="shared" si="3"/>
        <v>50</v>
      </c>
      <c r="P11" s="36" t="s">
        <v>19</v>
      </c>
      <c r="Q11" s="27">
        <f t="shared" si="4"/>
        <v>51</v>
      </c>
      <c r="R11" s="36" t="s">
        <v>19</v>
      </c>
      <c r="S11" s="27">
        <f t="shared" si="6"/>
        <v>52</v>
      </c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25" t="s">
        <v>44</v>
      </c>
      <c r="G12" s="126" t="s">
        <v>21</v>
      </c>
      <c r="H12" s="117" t="s">
        <v>56</v>
      </c>
      <c r="I12" s="114" t="s">
        <v>21</v>
      </c>
      <c r="J12" s="117" t="s">
        <v>57</v>
      </c>
      <c r="K12" s="114" t="s">
        <v>21</v>
      </c>
      <c r="L12" s="117" t="s">
        <v>43</v>
      </c>
      <c r="M12" s="114" t="s">
        <v>21</v>
      </c>
      <c r="N12" s="117" t="s">
        <v>58</v>
      </c>
      <c r="O12" s="114" t="s">
        <v>21</v>
      </c>
      <c r="P12" s="117" t="s">
        <v>59</v>
      </c>
      <c r="Q12" s="114" t="s">
        <v>21</v>
      </c>
      <c r="R12" s="117" t="s">
        <v>60</v>
      </c>
      <c r="S12" s="114" t="s">
        <v>21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2">
        <v>1.7916666666665899</v>
      </c>
      <c r="F13" s="125"/>
      <c r="G13" s="126"/>
      <c r="H13" s="118"/>
      <c r="I13" s="115"/>
      <c r="J13" s="118"/>
      <c r="K13" s="115"/>
      <c r="L13" s="118"/>
      <c r="M13" s="115"/>
      <c r="N13" s="118"/>
      <c r="O13" s="115"/>
      <c r="P13" s="118"/>
      <c r="Q13" s="115"/>
      <c r="R13" s="118"/>
      <c r="S13" s="115"/>
      <c r="T13" s="37">
        <v>1.4166666666666501</v>
      </c>
      <c r="U13" s="32">
        <v>1.4583333333333099</v>
      </c>
      <c r="V13" s="39">
        <v>1.9166666666665699</v>
      </c>
      <c r="W13" s="42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2">
        <v>1.8124999999999201</v>
      </c>
      <c r="F14" s="125"/>
      <c r="G14" s="126"/>
      <c r="H14" s="118"/>
      <c r="I14" s="115"/>
      <c r="J14" s="118"/>
      <c r="K14" s="115"/>
      <c r="L14" s="118"/>
      <c r="M14" s="115"/>
      <c r="N14" s="118"/>
      <c r="O14" s="115"/>
      <c r="P14" s="118"/>
      <c r="Q14" s="115"/>
      <c r="R14" s="118"/>
      <c r="S14" s="115"/>
      <c r="T14" s="37">
        <v>1.43749999999998</v>
      </c>
      <c r="U14" s="32">
        <v>1.4791666666666401</v>
      </c>
      <c r="V14" s="39">
        <v>1.9374999999999001</v>
      </c>
      <c r="W14" s="42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2">
        <v>1.83333333333325</v>
      </c>
      <c r="F15" s="125"/>
      <c r="G15" s="126"/>
      <c r="H15" s="118"/>
      <c r="I15" s="115"/>
      <c r="J15" s="118"/>
      <c r="K15" s="115"/>
      <c r="L15" s="118"/>
      <c r="M15" s="115"/>
      <c r="N15" s="118"/>
      <c r="O15" s="115"/>
      <c r="P15" s="118"/>
      <c r="Q15" s="115"/>
      <c r="R15" s="118"/>
      <c r="S15" s="115"/>
      <c r="T15" s="37">
        <v>1.4583333333333099</v>
      </c>
      <c r="U15" s="32">
        <v>1.49999999999997</v>
      </c>
      <c r="V15" s="33">
        <v>1.95833333333323</v>
      </c>
      <c r="W15" s="42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2">
        <v>1.8541666666665799</v>
      </c>
      <c r="F16" s="125"/>
      <c r="G16" s="126"/>
      <c r="H16" s="119"/>
      <c r="I16" s="116"/>
      <c r="J16" s="119"/>
      <c r="K16" s="116"/>
      <c r="L16" s="119"/>
      <c r="M16" s="116"/>
      <c r="N16" s="119"/>
      <c r="O16" s="116"/>
      <c r="P16" s="119"/>
      <c r="Q16" s="116"/>
      <c r="R16" s="119"/>
      <c r="S16" s="116"/>
      <c r="T16" s="37">
        <v>1.4791666666666401</v>
      </c>
      <c r="U16" s="32">
        <v>1.5208333333333</v>
      </c>
      <c r="V16" s="33">
        <v>1.9791666666665599</v>
      </c>
      <c r="W16" s="42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2">
        <v>1.8749999999999101</v>
      </c>
      <c r="F17" s="125"/>
      <c r="G17" s="126"/>
      <c r="H17" s="43" t="s">
        <v>16</v>
      </c>
      <c r="I17" s="44">
        <f>G33</f>
        <v>137</v>
      </c>
      <c r="J17" s="43" t="s">
        <v>16</v>
      </c>
      <c r="K17" s="44">
        <f>I33</f>
        <v>138</v>
      </c>
      <c r="L17" s="43" t="s">
        <v>16</v>
      </c>
      <c r="M17" s="44">
        <f>K33</f>
        <v>139</v>
      </c>
      <c r="N17" s="43" t="s">
        <v>16</v>
      </c>
      <c r="O17" s="44">
        <f>M33</f>
        <v>140</v>
      </c>
      <c r="P17" s="43" t="s">
        <v>16</v>
      </c>
      <c r="Q17" s="44">
        <f>O33</f>
        <v>141</v>
      </c>
      <c r="R17" s="102"/>
      <c r="S17" s="103"/>
      <c r="T17" s="37">
        <v>1.49999999999997</v>
      </c>
      <c r="U17" s="32">
        <v>1.5416666666666301</v>
      </c>
      <c r="V17" s="33">
        <v>1.9999999999998901</v>
      </c>
      <c r="W17" s="42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2">
        <v>1.89583333333324</v>
      </c>
      <c r="F18" s="45" t="s">
        <v>17</v>
      </c>
      <c r="G18" s="46">
        <f>G30-1</f>
        <v>246</v>
      </c>
      <c r="H18" s="45" t="s">
        <v>17</v>
      </c>
      <c r="I18" s="46">
        <f>G30</f>
        <v>247</v>
      </c>
      <c r="J18" s="45" t="s">
        <v>17</v>
      </c>
      <c r="K18" s="46">
        <f>I30</f>
        <v>248</v>
      </c>
      <c r="L18" s="45" t="s">
        <v>17</v>
      </c>
      <c r="M18" s="46">
        <f>K30</f>
        <v>249</v>
      </c>
      <c r="N18" s="45" t="s">
        <v>17</v>
      </c>
      <c r="O18" s="46">
        <f>M30</f>
        <v>250</v>
      </c>
      <c r="P18" s="45" t="s">
        <v>17</v>
      </c>
      <c r="Q18" s="46">
        <f>O30</f>
        <v>251</v>
      </c>
      <c r="R18" s="117" t="s">
        <v>49</v>
      </c>
      <c r="S18" s="121" t="s">
        <v>21</v>
      </c>
      <c r="T18" s="37">
        <v>1.5208333333333</v>
      </c>
      <c r="U18" s="32">
        <v>1.56249999999996</v>
      </c>
      <c r="V18" s="33">
        <v>2.0208333333332198</v>
      </c>
      <c r="W18" s="42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2"/>
      <c r="F19" s="120" t="s">
        <v>22</v>
      </c>
      <c r="G19" s="120"/>
      <c r="H19" s="120"/>
      <c r="I19" s="120"/>
      <c r="J19" s="120"/>
      <c r="K19" s="120"/>
      <c r="L19" s="120"/>
      <c r="M19" s="120"/>
      <c r="N19" s="120"/>
      <c r="O19" s="120"/>
      <c r="P19" s="47"/>
      <c r="Q19" s="48"/>
      <c r="R19" s="118"/>
      <c r="S19" s="122"/>
      <c r="T19" s="37"/>
      <c r="U19" s="32"/>
      <c r="V19" s="33"/>
      <c r="W19" s="42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2">
        <v>1.9166666666665699</v>
      </c>
      <c r="F20" s="117" t="s">
        <v>51</v>
      </c>
      <c r="G20" s="114" t="s">
        <v>21</v>
      </c>
      <c r="H20" s="117" t="s">
        <v>52</v>
      </c>
      <c r="I20" s="114" t="s">
        <v>21</v>
      </c>
      <c r="J20" s="117" t="s">
        <v>50</v>
      </c>
      <c r="K20" s="114" t="s">
        <v>21</v>
      </c>
      <c r="L20" s="117" t="s">
        <v>53</v>
      </c>
      <c r="M20" s="114" t="s">
        <v>21</v>
      </c>
      <c r="N20" s="117" t="s">
        <v>54</v>
      </c>
      <c r="O20" s="114" t="s">
        <v>21</v>
      </c>
      <c r="P20" s="117" t="s">
        <v>55</v>
      </c>
      <c r="Q20" s="114" t="s">
        <v>21</v>
      </c>
      <c r="R20" s="118"/>
      <c r="S20" s="122"/>
      <c r="T20" s="37">
        <v>1.5416666666666301</v>
      </c>
      <c r="U20" s="32">
        <v>1.58333333333329</v>
      </c>
      <c r="V20" s="33">
        <v>2.0416666666665502</v>
      </c>
      <c r="W20" s="42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2">
        <v>1.9374999999999001</v>
      </c>
      <c r="F21" s="118"/>
      <c r="G21" s="115"/>
      <c r="H21" s="118"/>
      <c r="I21" s="115"/>
      <c r="J21" s="118"/>
      <c r="K21" s="115"/>
      <c r="L21" s="118"/>
      <c r="M21" s="115"/>
      <c r="N21" s="118"/>
      <c r="O21" s="115"/>
      <c r="P21" s="118"/>
      <c r="Q21" s="115"/>
      <c r="R21" s="119"/>
      <c r="S21" s="123"/>
      <c r="T21" s="37">
        <v>1.56249999999996</v>
      </c>
      <c r="U21" s="32">
        <v>1.6041666666666199</v>
      </c>
      <c r="V21" s="33">
        <v>2.0624999999998801</v>
      </c>
      <c r="W21" s="42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49">
        <v>1.95833333333323</v>
      </c>
      <c r="F22" s="118"/>
      <c r="G22" s="115"/>
      <c r="H22" s="118"/>
      <c r="I22" s="115"/>
      <c r="J22" s="118"/>
      <c r="K22" s="115"/>
      <c r="L22" s="118"/>
      <c r="M22" s="115"/>
      <c r="N22" s="118"/>
      <c r="O22" s="115"/>
      <c r="P22" s="118"/>
      <c r="Q22" s="115"/>
      <c r="R22" s="117" t="s">
        <v>48</v>
      </c>
      <c r="S22" s="114" t="s">
        <v>21</v>
      </c>
      <c r="T22" s="37">
        <v>1.58333333333329</v>
      </c>
      <c r="U22" s="32">
        <v>1.62499999999995</v>
      </c>
      <c r="V22" s="33">
        <v>2.08333333333321</v>
      </c>
      <c r="W22" s="49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49">
        <v>1.9791666666665599</v>
      </c>
      <c r="F23" s="118"/>
      <c r="G23" s="115"/>
      <c r="H23" s="118"/>
      <c r="I23" s="115"/>
      <c r="J23" s="118"/>
      <c r="K23" s="115"/>
      <c r="L23" s="118"/>
      <c r="M23" s="115"/>
      <c r="N23" s="118"/>
      <c r="O23" s="115"/>
      <c r="P23" s="118"/>
      <c r="Q23" s="115"/>
      <c r="R23" s="118"/>
      <c r="S23" s="115"/>
      <c r="T23" s="37">
        <v>1.6041666666666199</v>
      </c>
      <c r="U23" s="32">
        <v>1.64583333333328</v>
      </c>
      <c r="V23" s="33">
        <v>2.10416666666654</v>
      </c>
      <c r="W23" s="49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49">
        <v>1.9999999999998901</v>
      </c>
      <c r="F24" s="119"/>
      <c r="G24" s="116"/>
      <c r="H24" s="119"/>
      <c r="I24" s="116"/>
      <c r="J24" s="119"/>
      <c r="K24" s="116"/>
      <c r="L24" s="119"/>
      <c r="M24" s="116"/>
      <c r="N24" s="119"/>
      <c r="O24" s="116"/>
      <c r="P24" s="119"/>
      <c r="Q24" s="116"/>
      <c r="R24" s="118"/>
      <c r="S24" s="115"/>
      <c r="T24" s="37">
        <v>1.62499999999995</v>
      </c>
      <c r="U24" s="32">
        <v>1.6666666666666099</v>
      </c>
      <c r="V24" s="33">
        <v>2.1249999999998699</v>
      </c>
      <c r="W24" s="49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49">
        <v>2.0208333333332198</v>
      </c>
      <c r="F25" s="45" t="s">
        <v>19</v>
      </c>
      <c r="G25" s="43">
        <f>G36-1</f>
        <v>46</v>
      </c>
      <c r="H25" s="45" t="s">
        <v>19</v>
      </c>
      <c r="I25" s="44">
        <f>G36</f>
        <v>47</v>
      </c>
      <c r="J25" s="45" t="s">
        <v>19</v>
      </c>
      <c r="K25" s="44">
        <f>I36</f>
        <v>48</v>
      </c>
      <c r="L25" s="45" t="s">
        <v>19</v>
      </c>
      <c r="M25" s="44">
        <f>K36</f>
        <v>49</v>
      </c>
      <c r="N25" s="45" t="s">
        <v>19</v>
      </c>
      <c r="O25" s="44">
        <f>M36</f>
        <v>50</v>
      </c>
      <c r="P25" s="45" t="s">
        <v>19</v>
      </c>
      <c r="Q25" s="44">
        <f>O36</f>
        <v>51</v>
      </c>
      <c r="R25" s="118"/>
      <c r="S25" s="115"/>
      <c r="T25" s="37">
        <v>1.64583333333328</v>
      </c>
      <c r="U25" s="32">
        <v>1.68749999999994</v>
      </c>
      <c r="V25" s="33">
        <v>2.1458333333331998</v>
      </c>
      <c r="W25" s="49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49">
        <v>2.0416666666665502</v>
      </c>
      <c r="F26" s="50" t="s">
        <v>20</v>
      </c>
      <c r="G26" s="46">
        <f>G31-2</f>
        <v>135</v>
      </c>
      <c r="H26" s="50" t="s">
        <v>20</v>
      </c>
      <c r="I26" s="46">
        <f>G31</f>
        <v>137</v>
      </c>
      <c r="J26" s="50" t="s">
        <v>20</v>
      </c>
      <c r="K26" s="46">
        <f>I31</f>
        <v>139</v>
      </c>
      <c r="L26" s="50" t="s">
        <v>20</v>
      </c>
      <c r="M26" s="46">
        <f>K31</f>
        <v>141</v>
      </c>
      <c r="N26" s="50" t="s">
        <v>20</v>
      </c>
      <c r="O26" s="46">
        <f>M31</f>
        <v>143</v>
      </c>
      <c r="P26" s="50" t="s">
        <v>20</v>
      </c>
      <c r="Q26" s="46">
        <f>O31</f>
        <v>145</v>
      </c>
      <c r="R26" s="118"/>
      <c r="S26" s="115"/>
      <c r="T26" s="37">
        <v>1.6666666666666099</v>
      </c>
      <c r="U26" s="32">
        <v>1.70833333333327</v>
      </c>
      <c r="V26" s="33">
        <v>2.1666666666665302</v>
      </c>
      <c r="W26" s="49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49">
        <v>2.0624999999998801</v>
      </c>
      <c r="F27" s="50" t="s">
        <v>20</v>
      </c>
      <c r="G27" s="46">
        <f>G31-1</f>
        <v>136</v>
      </c>
      <c r="H27" s="50" t="s">
        <v>20</v>
      </c>
      <c r="I27" s="46">
        <f>G32</f>
        <v>138</v>
      </c>
      <c r="J27" s="50" t="s">
        <v>20</v>
      </c>
      <c r="K27" s="46">
        <f>I32</f>
        <v>140</v>
      </c>
      <c r="L27" s="50" t="s">
        <v>20</v>
      </c>
      <c r="M27" s="46">
        <f>K32</f>
        <v>142</v>
      </c>
      <c r="N27" s="50" t="s">
        <v>20</v>
      </c>
      <c r="O27" s="46">
        <f>M32</f>
        <v>144</v>
      </c>
      <c r="P27" s="50" t="s">
        <v>20</v>
      </c>
      <c r="Q27" s="46">
        <f>O32</f>
        <v>146</v>
      </c>
      <c r="R27" s="119"/>
      <c r="S27" s="116"/>
      <c r="T27" s="37">
        <v>1.68749999999994</v>
      </c>
      <c r="U27" s="32">
        <v>1.7291666666665999</v>
      </c>
      <c r="V27" s="33">
        <v>2.1874999999998601</v>
      </c>
      <c r="W27" s="49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49">
        <v>2.08333333333321</v>
      </c>
      <c r="F28" s="131" t="s">
        <v>62</v>
      </c>
      <c r="G28" s="113">
        <v>15</v>
      </c>
      <c r="H28" s="131" t="s">
        <v>62</v>
      </c>
      <c r="I28" s="113">
        <f>G28+1</f>
        <v>16</v>
      </c>
      <c r="J28" s="131" t="s">
        <v>62</v>
      </c>
      <c r="K28" s="113">
        <f>I28+1</f>
        <v>17</v>
      </c>
      <c r="L28" s="131" t="s">
        <v>62</v>
      </c>
      <c r="M28" s="113">
        <f>K28+1</f>
        <v>18</v>
      </c>
      <c r="N28" s="131" t="s">
        <v>62</v>
      </c>
      <c r="O28" s="113">
        <f>M28+1</f>
        <v>19</v>
      </c>
      <c r="P28" s="131" t="s">
        <v>62</v>
      </c>
      <c r="Q28" s="113">
        <f>O28+1</f>
        <v>20</v>
      </c>
      <c r="R28" s="131" t="s">
        <v>62</v>
      </c>
      <c r="S28" s="113">
        <f>Q28+1</f>
        <v>21</v>
      </c>
      <c r="T28" s="37">
        <v>1.70833333333327</v>
      </c>
      <c r="U28" s="32">
        <v>1.7499999999999301</v>
      </c>
      <c r="V28" s="33">
        <v>2.20833333333319</v>
      </c>
      <c r="W28" s="49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49">
        <v>2.10416666666654</v>
      </c>
      <c r="F29" s="132"/>
      <c r="G29" s="113"/>
      <c r="H29" s="132"/>
      <c r="I29" s="113"/>
      <c r="J29" s="132"/>
      <c r="K29" s="113"/>
      <c r="L29" s="132"/>
      <c r="M29" s="113"/>
      <c r="N29" s="132"/>
      <c r="O29" s="113"/>
      <c r="P29" s="132"/>
      <c r="Q29" s="113"/>
      <c r="R29" s="132"/>
      <c r="S29" s="113"/>
      <c r="T29" s="37">
        <v>1.7291666666665999</v>
      </c>
      <c r="U29" s="32">
        <v>1.77083333333326</v>
      </c>
      <c r="V29" s="33">
        <v>2.22916666666652</v>
      </c>
      <c r="W29" s="49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1">
        <v>1.7916666666665899</v>
      </c>
      <c r="D30" s="52">
        <v>1.25</v>
      </c>
      <c r="E30" s="49">
        <v>2.1249999999998699</v>
      </c>
      <c r="F30" s="54" t="s">
        <v>17</v>
      </c>
      <c r="G30" s="41">
        <v>247</v>
      </c>
      <c r="H30" s="54" t="s">
        <v>17</v>
      </c>
      <c r="I30" s="41">
        <f>G30+1</f>
        <v>248</v>
      </c>
      <c r="J30" s="54" t="s">
        <v>17</v>
      </c>
      <c r="K30" s="41">
        <f>I30+1</f>
        <v>249</v>
      </c>
      <c r="L30" s="54" t="s">
        <v>17</v>
      </c>
      <c r="M30" s="41">
        <f>K30+1</f>
        <v>250</v>
      </c>
      <c r="N30" s="54" t="s">
        <v>17</v>
      </c>
      <c r="O30" s="41">
        <f>M30+1</f>
        <v>251</v>
      </c>
      <c r="P30" s="124" t="s">
        <v>47</v>
      </c>
      <c r="Q30" s="113">
        <v>5</v>
      </c>
      <c r="R30" s="124" t="s">
        <v>47</v>
      </c>
      <c r="S30" s="113">
        <f>Q30+1</f>
        <v>6</v>
      </c>
      <c r="T30" s="37">
        <v>1.7499999999999301</v>
      </c>
      <c r="U30" s="51">
        <v>1.7916666666665899</v>
      </c>
      <c r="V30" s="52">
        <v>1.25</v>
      </c>
      <c r="W30" s="49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1">
        <v>1.8124999999999201</v>
      </c>
      <c r="D31" s="52">
        <v>1.2708333333333299</v>
      </c>
      <c r="E31" s="49">
        <v>2.1458333333331998</v>
      </c>
      <c r="F31" s="58" t="s">
        <v>20</v>
      </c>
      <c r="G31" s="41">
        <v>137</v>
      </c>
      <c r="H31" s="58" t="s">
        <v>20</v>
      </c>
      <c r="I31" s="35">
        <f>G32+1</f>
        <v>139</v>
      </c>
      <c r="J31" s="58" t="s">
        <v>20</v>
      </c>
      <c r="K31" s="35">
        <f>I32+1</f>
        <v>141</v>
      </c>
      <c r="L31" s="58" t="s">
        <v>20</v>
      </c>
      <c r="M31" s="35">
        <f>K32+1</f>
        <v>143</v>
      </c>
      <c r="N31" s="58" t="s">
        <v>20</v>
      </c>
      <c r="O31" s="35">
        <f>M32+1</f>
        <v>145</v>
      </c>
      <c r="P31" s="124"/>
      <c r="Q31" s="113"/>
      <c r="R31" s="124"/>
      <c r="S31" s="113"/>
      <c r="T31" s="37">
        <v>1.77083333333326</v>
      </c>
      <c r="U31" s="51">
        <v>1.8124999999999201</v>
      </c>
      <c r="V31" s="52">
        <v>1.2708333333333299</v>
      </c>
      <c r="W31" s="49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5">
        <v>1.7916666666665899</v>
      </c>
      <c r="C32" s="51">
        <v>1.83333333333325</v>
      </c>
      <c r="D32" s="52">
        <v>1.2916666666666701</v>
      </c>
      <c r="E32" s="49">
        <v>2.1666666666665302</v>
      </c>
      <c r="F32" s="58" t="s">
        <v>20</v>
      </c>
      <c r="G32" s="41">
        <f>G31+1</f>
        <v>138</v>
      </c>
      <c r="H32" s="58" t="s">
        <v>20</v>
      </c>
      <c r="I32" s="35">
        <f>I31+1</f>
        <v>140</v>
      </c>
      <c r="J32" s="58" t="s">
        <v>20</v>
      </c>
      <c r="K32" s="35">
        <f>K31+1</f>
        <v>142</v>
      </c>
      <c r="L32" s="58" t="s">
        <v>20</v>
      </c>
      <c r="M32" s="35">
        <f>M31+1</f>
        <v>144</v>
      </c>
      <c r="N32" s="58" t="s">
        <v>20</v>
      </c>
      <c r="O32" s="35">
        <f>O31+1</f>
        <v>146</v>
      </c>
      <c r="P32" s="53" t="s">
        <v>16</v>
      </c>
      <c r="Q32" s="41">
        <f>O33+1</f>
        <v>142</v>
      </c>
      <c r="R32" s="53" t="s">
        <v>16</v>
      </c>
      <c r="S32" s="41">
        <f>Q33+1</f>
        <v>144</v>
      </c>
      <c r="T32" s="57">
        <v>1.7916666666665899</v>
      </c>
      <c r="U32" s="51">
        <v>1.83333333333325</v>
      </c>
      <c r="V32" s="52">
        <v>1.2916666666666701</v>
      </c>
      <c r="W32" s="49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5">
        <v>1.8124999999999201</v>
      </c>
      <c r="C33" s="51">
        <v>1.8541666666665799</v>
      </c>
      <c r="D33" s="52">
        <v>1.3125</v>
      </c>
      <c r="E33" s="49">
        <v>2.1874999999998601</v>
      </c>
      <c r="F33" s="53" t="s">
        <v>16</v>
      </c>
      <c r="G33" s="41">
        <v>137</v>
      </c>
      <c r="H33" s="53" t="s">
        <v>16</v>
      </c>
      <c r="I33" s="41">
        <f>G33+1</f>
        <v>138</v>
      </c>
      <c r="J33" s="53" t="s">
        <v>16</v>
      </c>
      <c r="K33" s="41">
        <f>I33+1</f>
        <v>139</v>
      </c>
      <c r="L33" s="53" t="s">
        <v>16</v>
      </c>
      <c r="M33" s="41">
        <f>K33+1</f>
        <v>140</v>
      </c>
      <c r="N33" s="53" t="s">
        <v>16</v>
      </c>
      <c r="O33" s="41">
        <f>M33+1</f>
        <v>141</v>
      </c>
      <c r="P33" s="53" t="s">
        <v>16</v>
      </c>
      <c r="Q33" s="41">
        <f>Q32+1</f>
        <v>143</v>
      </c>
      <c r="R33" s="53" t="s">
        <v>16</v>
      </c>
      <c r="S33" s="41">
        <f>S32+1</f>
        <v>145</v>
      </c>
      <c r="T33" s="57">
        <v>1.8124999999999201</v>
      </c>
      <c r="U33" s="51">
        <v>1.8541666666665799</v>
      </c>
      <c r="V33" s="52">
        <v>1.3125</v>
      </c>
      <c r="W33" s="49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5">
        <v>1.83333333333325</v>
      </c>
      <c r="C34" s="51">
        <v>1.8749999999999101</v>
      </c>
      <c r="D34" s="52">
        <v>1.3333333333333299</v>
      </c>
      <c r="E34" s="49">
        <v>2.20833333333319</v>
      </c>
      <c r="F34" s="56" t="s">
        <v>18</v>
      </c>
      <c r="G34" s="41">
        <v>362</v>
      </c>
      <c r="H34" s="56" t="s">
        <v>18</v>
      </c>
      <c r="I34" s="41">
        <f>G35+1</f>
        <v>364</v>
      </c>
      <c r="J34" s="56" t="s">
        <v>18</v>
      </c>
      <c r="K34" s="41">
        <f>I35+1</f>
        <v>366</v>
      </c>
      <c r="L34" s="56" t="s">
        <v>18</v>
      </c>
      <c r="M34" s="41">
        <f>K35+1</f>
        <v>368</v>
      </c>
      <c r="N34" s="56" t="s">
        <v>18</v>
      </c>
      <c r="O34" s="41">
        <f>M35+1</f>
        <v>370</v>
      </c>
      <c r="P34" s="56" t="s">
        <v>18</v>
      </c>
      <c r="Q34" s="41">
        <f>O35+1</f>
        <v>372</v>
      </c>
      <c r="R34" s="56" t="s">
        <v>18</v>
      </c>
      <c r="S34" s="41">
        <f>Q35+1</f>
        <v>374</v>
      </c>
      <c r="T34" s="57">
        <v>1.83333333333325</v>
      </c>
      <c r="U34" s="51">
        <v>1.8749999999999101</v>
      </c>
      <c r="V34" s="52">
        <v>1.3333333333333299</v>
      </c>
      <c r="W34" s="49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5">
        <v>1.8541666666665799</v>
      </c>
      <c r="C35" s="51">
        <v>1.89583333333324</v>
      </c>
      <c r="D35" s="52">
        <v>1.3541666666666601</v>
      </c>
      <c r="E35" s="49">
        <v>2.22916666666652</v>
      </c>
      <c r="F35" s="56" t="s">
        <v>18</v>
      </c>
      <c r="G35" s="41">
        <f>G34+1</f>
        <v>363</v>
      </c>
      <c r="H35" s="56" t="s">
        <v>18</v>
      </c>
      <c r="I35" s="41">
        <f>I34+1</f>
        <v>365</v>
      </c>
      <c r="J35" s="56" t="s">
        <v>18</v>
      </c>
      <c r="K35" s="41">
        <f>K34+1</f>
        <v>367</v>
      </c>
      <c r="L35" s="56" t="s">
        <v>18</v>
      </c>
      <c r="M35" s="41">
        <f>M34+1</f>
        <v>369</v>
      </c>
      <c r="N35" s="56" t="s">
        <v>18</v>
      </c>
      <c r="O35" s="41">
        <f>O34+1</f>
        <v>371</v>
      </c>
      <c r="P35" s="56" t="s">
        <v>18</v>
      </c>
      <c r="Q35" s="41">
        <f>Q34+1</f>
        <v>373</v>
      </c>
      <c r="R35" s="56" t="s">
        <v>18</v>
      </c>
      <c r="S35" s="41">
        <f>S34+1</f>
        <v>375</v>
      </c>
      <c r="T35" s="57">
        <v>1.8541666666665799</v>
      </c>
      <c r="U35" s="51">
        <v>1.89583333333324</v>
      </c>
      <c r="V35" s="52">
        <v>1.3541666666666601</v>
      </c>
      <c r="W35" s="49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5">
        <v>1.8749999999999101</v>
      </c>
      <c r="C36" s="51">
        <v>1.9166666666665699</v>
      </c>
      <c r="D36" s="52">
        <v>1.37499999999999</v>
      </c>
      <c r="E36" s="34">
        <v>1.25</v>
      </c>
      <c r="F36" s="54" t="s">
        <v>19</v>
      </c>
      <c r="G36" s="41">
        <v>47</v>
      </c>
      <c r="H36" s="54" t="s">
        <v>19</v>
      </c>
      <c r="I36" s="41">
        <f>G36+1</f>
        <v>48</v>
      </c>
      <c r="J36" s="54" t="s">
        <v>19</v>
      </c>
      <c r="K36" s="41">
        <f>I36+1</f>
        <v>49</v>
      </c>
      <c r="L36" s="54" t="s">
        <v>19</v>
      </c>
      <c r="M36" s="41">
        <f>K36+1</f>
        <v>50</v>
      </c>
      <c r="N36" s="54" t="s">
        <v>19</v>
      </c>
      <c r="O36" s="41">
        <f>M36+1</f>
        <v>51</v>
      </c>
      <c r="P36" s="54" t="s">
        <v>19</v>
      </c>
      <c r="Q36" s="41">
        <f>O36+1</f>
        <v>52</v>
      </c>
      <c r="R36" s="54" t="s">
        <v>19</v>
      </c>
      <c r="S36" s="41">
        <f>Q36+1</f>
        <v>53</v>
      </c>
      <c r="T36" s="57">
        <v>1.8749999999999101</v>
      </c>
      <c r="U36" s="51">
        <v>1.9166666666665699</v>
      </c>
      <c r="V36" s="52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5">
        <v>1.89583333333324</v>
      </c>
      <c r="C37" s="51">
        <v>1.9374999999999001</v>
      </c>
      <c r="D37" s="52">
        <v>1.3958333333333199</v>
      </c>
      <c r="E37" s="34">
        <v>1.2708333333333299</v>
      </c>
      <c r="F37" s="117" t="s">
        <v>56</v>
      </c>
      <c r="G37" s="114" t="s">
        <v>21</v>
      </c>
      <c r="H37" s="117" t="s">
        <v>57</v>
      </c>
      <c r="I37" s="114" t="s">
        <v>21</v>
      </c>
      <c r="J37" s="117" t="s">
        <v>43</v>
      </c>
      <c r="K37" s="114" t="s">
        <v>21</v>
      </c>
      <c r="L37" s="117" t="s">
        <v>58</v>
      </c>
      <c r="M37" s="114" t="s">
        <v>21</v>
      </c>
      <c r="N37" s="117" t="s">
        <v>59</v>
      </c>
      <c r="O37" s="114" t="s">
        <v>21</v>
      </c>
      <c r="P37" s="117" t="s">
        <v>60</v>
      </c>
      <c r="Q37" s="114" t="s">
        <v>21</v>
      </c>
      <c r="R37" s="125" t="s">
        <v>45</v>
      </c>
      <c r="S37" s="126" t="s">
        <v>21</v>
      </c>
      <c r="T37" s="57">
        <v>1.89583333333324</v>
      </c>
      <c r="U37" s="51">
        <v>1.9374999999999001</v>
      </c>
      <c r="V37" s="52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5">
        <v>1.9166666666665699</v>
      </c>
      <c r="C38" s="32">
        <v>1.95833333333323</v>
      </c>
      <c r="D38" s="52">
        <v>1.4166666666666501</v>
      </c>
      <c r="E38" s="34">
        <v>1.2916666666666701</v>
      </c>
      <c r="F38" s="118"/>
      <c r="G38" s="115"/>
      <c r="H38" s="118"/>
      <c r="I38" s="115"/>
      <c r="J38" s="118"/>
      <c r="K38" s="115"/>
      <c r="L38" s="118"/>
      <c r="M38" s="115"/>
      <c r="N38" s="118"/>
      <c r="O38" s="115"/>
      <c r="P38" s="118"/>
      <c r="Q38" s="115"/>
      <c r="R38" s="125"/>
      <c r="S38" s="126"/>
      <c r="T38" s="57">
        <v>1.9166666666665699</v>
      </c>
      <c r="U38" s="32">
        <v>1.95833333333323</v>
      </c>
      <c r="V38" s="52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5">
        <v>1.9374999999999001</v>
      </c>
      <c r="C39" s="32">
        <v>1.9791666666665599</v>
      </c>
      <c r="D39" s="52">
        <v>1.43749999999998</v>
      </c>
      <c r="E39" s="34">
        <v>1.3125</v>
      </c>
      <c r="F39" s="118"/>
      <c r="G39" s="115"/>
      <c r="H39" s="118"/>
      <c r="I39" s="115"/>
      <c r="J39" s="118"/>
      <c r="K39" s="115"/>
      <c r="L39" s="118"/>
      <c r="M39" s="115"/>
      <c r="N39" s="118"/>
      <c r="O39" s="115"/>
      <c r="P39" s="118"/>
      <c r="Q39" s="115"/>
      <c r="R39" s="125"/>
      <c r="S39" s="126"/>
      <c r="T39" s="57">
        <v>1.9374999999999001</v>
      </c>
      <c r="U39" s="32">
        <v>1.9791666666665599</v>
      </c>
      <c r="V39" s="52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2">
        <v>1.4583333333333099</v>
      </c>
      <c r="E40" s="34">
        <v>1.3333333333333299</v>
      </c>
      <c r="F40" s="118"/>
      <c r="G40" s="115"/>
      <c r="H40" s="118"/>
      <c r="I40" s="115"/>
      <c r="J40" s="118"/>
      <c r="K40" s="115"/>
      <c r="L40" s="118"/>
      <c r="M40" s="115"/>
      <c r="N40" s="118"/>
      <c r="O40" s="115"/>
      <c r="P40" s="118"/>
      <c r="Q40" s="115"/>
      <c r="R40" s="125"/>
      <c r="S40" s="126"/>
      <c r="T40" s="37">
        <v>1.95833333333323</v>
      </c>
      <c r="U40" s="32">
        <v>1.9999999999998901</v>
      </c>
      <c r="V40" s="52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2">
        <v>1.4791666666666401</v>
      </c>
      <c r="E41" s="34">
        <v>1.3541666666666601</v>
      </c>
      <c r="F41" s="119"/>
      <c r="G41" s="116"/>
      <c r="H41" s="119"/>
      <c r="I41" s="116"/>
      <c r="J41" s="119"/>
      <c r="K41" s="116"/>
      <c r="L41" s="119"/>
      <c r="M41" s="116"/>
      <c r="N41" s="119"/>
      <c r="O41" s="116"/>
      <c r="P41" s="119"/>
      <c r="Q41" s="116"/>
      <c r="R41" s="125"/>
      <c r="S41" s="126"/>
      <c r="T41" s="37">
        <v>1.9791666666665599</v>
      </c>
      <c r="U41" s="32">
        <v>2.0208333333332198</v>
      </c>
      <c r="V41" s="52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2">
        <v>1.49999999999997</v>
      </c>
      <c r="E42" s="34">
        <v>1.37499999999999</v>
      </c>
      <c r="F42" s="43" t="s">
        <v>17</v>
      </c>
      <c r="G42" s="44">
        <f>G30</f>
        <v>247</v>
      </c>
      <c r="H42" s="43" t="s">
        <v>17</v>
      </c>
      <c r="I42" s="44">
        <f>I30</f>
        <v>248</v>
      </c>
      <c r="J42" s="43" t="s">
        <v>17</v>
      </c>
      <c r="K42" s="44">
        <f>K30</f>
        <v>249</v>
      </c>
      <c r="L42" s="43" t="s">
        <v>17</v>
      </c>
      <c r="M42" s="44">
        <f>M30</f>
        <v>250</v>
      </c>
      <c r="N42" s="43" t="s">
        <v>17</v>
      </c>
      <c r="O42" s="44">
        <f>O30</f>
        <v>251</v>
      </c>
      <c r="P42" s="43" t="s">
        <v>16</v>
      </c>
      <c r="Q42" s="44">
        <f>Q32</f>
        <v>142</v>
      </c>
      <c r="R42" s="125"/>
      <c r="S42" s="126"/>
      <c r="T42" s="37">
        <v>1.9999999999998901</v>
      </c>
      <c r="U42" s="32">
        <v>2.0416666666665502</v>
      </c>
      <c r="V42" s="52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2">
        <v>1.5208333333333</v>
      </c>
      <c r="E43" s="34">
        <v>1.3958333333333199</v>
      </c>
      <c r="F43" s="45" t="s">
        <v>16</v>
      </c>
      <c r="G43" s="46">
        <f>G33</f>
        <v>137</v>
      </c>
      <c r="H43" s="45" t="s">
        <v>16</v>
      </c>
      <c r="I43" s="46">
        <f>I33</f>
        <v>138</v>
      </c>
      <c r="J43" s="45" t="s">
        <v>16</v>
      </c>
      <c r="K43" s="46">
        <f>K33</f>
        <v>139</v>
      </c>
      <c r="L43" s="45" t="s">
        <v>16</v>
      </c>
      <c r="M43" s="46">
        <f>M33</f>
        <v>140</v>
      </c>
      <c r="N43" s="45" t="s">
        <v>16</v>
      </c>
      <c r="O43" s="46">
        <f>O33</f>
        <v>141</v>
      </c>
      <c r="P43" s="45" t="s">
        <v>16</v>
      </c>
      <c r="Q43" s="46">
        <f>Q33</f>
        <v>143</v>
      </c>
      <c r="R43" s="117" t="s">
        <v>49</v>
      </c>
      <c r="S43" s="121" t="s">
        <v>21</v>
      </c>
      <c r="T43" s="37">
        <v>2.0208333333332198</v>
      </c>
      <c r="U43" s="32">
        <v>2.0624999999998801</v>
      </c>
      <c r="V43" s="52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2">
        <v>1.5416666666666301</v>
      </c>
      <c r="E44" s="34">
        <v>1.4166666666666501</v>
      </c>
      <c r="F44" s="117" t="s">
        <v>51</v>
      </c>
      <c r="G44" s="114" t="s">
        <v>21</v>
      </c>
      <c r="H44" s="117" t="s">
        <v>52</v>
      </c>
      <c r="I44" s="114" t="s">
        <v>21</v>
      </c>
      <c r="J44" s="117" t="s">
        <v>50</v>
      </c>
      <c r="K44" s="114" t="s">
        <v>21</v>
      </c>
      <c r="L44" s="117" t="s">
        <v>53</v>
      </c>
      <c r="M44" s="114" t="s">
        <v>21</v>
      </c>
      <c r="N44" s="117" t="s">
        <v>54</v>
      </c>
      <c r="O44" s="114" t="s">
        <v>21</v>
      </c>
      <c r="P44" s="117" t="s">
        <v>55</v>
      </c>
      <c r="Q44" s="114" t="s">
        <v>21</v>
      </c>
      <c r="R44" s="118"/>
      <c r="S44" s="122"/>
      <c r="T44" s="37">
        <v>2.0416666666665502</v>
      </c>
      <c r="U44" s="32">
        <v>2.08333333333321</v>
      </c>
      <c r="V44" s="52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2">
        <v>1.56249999999996</v>
      </c>
      <c r="E45" s="34">
        <v>1.43749999999998</v>
      </c>
      <c r="F45" s="118"/>
      <c r="G45" s="115"/>
      <c r="H45" s="118"/>
      <c r="I45" s="115"/>
      <c r="J45" s="118"/>
      <c r="K45" s="115"/>
      <c r="L45" s="118"/>
      <c r="M45" s="115"/>
      <c r="N45" s="118"/>
      <c r="O45" s="115"/>
      <c r="P45" s="118"/>
      <c r="Q45" s="115"/>
      <c r="R45" s="119"/>
      <c r="S45" s="123"/>
      <c r="T45" s="37">
        <v>2.0624999999998801</v>
      </c>
      <c r="U45" s="32">
        <v>2.10416666666654</v>
      </c>
      <c r="V45" s="52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2">
        <v>1.58333333333329</v>
      </c>
      <c r="E46" s="34">
        <v>1.4583333333333099</v>
      </c>
      <c r="F46" s="118"/>
      <c r="G46" s="115"/>
      <c r="H46" s="118"/>
      <c r="I46" s="115"/>
      <c r="J46" s="118"/>
      <c r="K46" s="115"/>
      <c r="L46" s="118"/>
      <c r="M46" s="115"/>
      <c r="N46" s="118"/>
      <c r="O46" s="115"/>
      <c r="P46" s="118"/>
      <c r="Q46" s="115"/>
      <c r="R46" s="117" t="s">
        <v>48</v>
      </c>
      <c r="S46" s="114" t="s">
        <v>21</v>
      </c>
      <c r="T46" s="37">
        <v>2.08333333333321</v>
      </c>
      <c r="U46" s="32">
        <v>2.1249999999998699</v>
      </c>
      <c r="V46" s="52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2">
        <v>1.6041666666666199</v>
      </c>
      <c r="E47" s="34">
        <v>1.4791666666666401</v>
      </c>
      <c r="F47" s="118"/>
      <c r="G47" s="115"/>
      <c r="H47" s="118"/>
      <c r="I47" s="115"/>
      <c r="J47" s="118"/>
      <c r="K47" s="115"/>
      <c r="L47" s="118"/>
      <c r="M47" s="115"/>
      <c r="N47" s="118"/>
      <c r="O47" s="115"/>
      <c r="P47" s="118"/>
      <c r="Q47" s="115"/>
      <c r="R47" s="118"/>
      <c r="S47" s="115"/>
      <c r="T47" s="37">
        <v>2.10416666666654</v>
      </c>
      <c r="U47" s="32">
        <v>2.1458333333331998</v>
      </c>
      <c r="V47" s="52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2">
        <v>1.62499999999995</v>
      </c>
      <c r="E48" s="34">
        <v>1.49999999999997</v>
      </c>
      <c r="F48" s="119"/>
      <c r="G48" s="116"/>
      <c r="H48" s="119"/>
      <c r="I48" s="116"/>
      <c r="J48" s="119"/>
      <c r="K48" s="116"/>
      <c r="L48" s="119"/>
      <c r="M48" s="116"/>
      <c r="N48" s="119"/>
      <c r="O48" s="116"/>
      <c r="P48" s="119"/>
      <c r="Q48" s="116"/>
      <c r="R48" s="118"/>
      <c r="S48" s="115"/>
      <c r="T48" s="37">
        <v>2.1249999999998699</v>
      </c>
      <c r="U48" s="32">
        <v>2.1666666666665302</v>
      </c>
      <c r="V48" s="52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2">
        <v>1.64583333333328</v>
      </c>
      <c r="E49" s="34">
        <v>1.5208333333333</v>
      </c>
      <c r="F49" s="105" t="s">
        <v>19</v>
      </c>
      <c r="G49" s="104">
        <f>G36</f>
        <v>47</v>
      </c>
      <c r="H49" s="105" t="s">
        <v>19</v>
      </c>
      <c r="I49" s="104">
        <f>I36</f>
        <v>48</v>
      </c>
      <c r="J49" s="105" t="s">
        <v>19</v>
      </c>
      <c r="K49" s="104">
        <f>K36</f>
        <v>49</v>
      </c>
      <c r="L49" s="105" t="s">
        <v>19</v>
      </c>
      <c r="M49" s="104">
        <f>M36</f>
        <v>50</v>
      </c>
      <c r="N49" s="105" t="s">
        <v>19</v>
      </c>
      <c r="O49" s="104">
        <f>O36</f>
        <v>51</v>
      </c>
      <c r="P49" s="105" t="s">
        <v>19</v>
      </c>
      <c r="Q49" s="104">
        <f>Q36</f>
        <v>52</v>
      </c>
      <c r="R49" s="118"/>
      <c r="S49" s="115"/>
      <c r="T49" s="37">
        <v>2.1458333333331998</v>
      </c>
      <c r="U49" s="32">
        <v>2.1874999999998601</v>
      </c>
      <c r="V49" s="52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2">
        <v>1.6666666666666099</v>
      </c>
      <c r="E50" s="34">
        <v>1.5416666666666301</v>
      </c>
      <c r="F50" s="45" t="s">
        <v>18</v>
      </c>
      <c r="G50" s="46">
        <f>G34</f>
        <v>362</v>
      </c>
      <c r="H50" s="45" t="s">
        <v>18</v>
      </c>
      <c r="I50" s="46">
        <f>I34</f>
        <v>364</v>
      </c>
      <c r="J50" s="45" t="s">
        <v>18</v>
      </c>
      <c r="K50" s="46">
        <f>K34</f>
        <v>366</v>
      </c>
      <c r="L50" s="45" t="s">
        <v>18</v>
      </c>
      <c r="M50" s="46">
        <f>M34</f>
        <v>368</v>
      </c>
      <c r="N50" s="45" t="s">
        <v>18</v>
      </c>
      <c r="O50" s="46">
        <f>O34</f>
        <v>370</v>
      </c>
      <c r="P50" s="45" t="s">
        <v>18</v>
      </c>
      <c r="Q50" s="46">
        <f>Q34</f>
        <v>372</v>
      </c>
      <c r="R50" s="118"/>
      <c r="S50" s="115"/>
      <c r="T50" s="37">
        <v>2.1666666666665302</v>
      </c>
      <c r="U50" s="32">
        <v>2.20833333333319</v>
      </c>
      <c r="V50" s="52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59">
        <v>1.68749999999994</v>
      </c>
      <c r="E51" s="60">
        <v>1.56249999999996</v>
      </c>
      <c r="F51" s="45" t="s">
        <v>18</v>
      </c>
      <c r="G51" s="46">
        <f>G35</f>
        <v>363</v>
      </c>
      <c r="H51" s="45" t="s">
        <v>18</v>
      </c>
      <c r="I51" s="46">
        <f>I35</f>
        <v>365</v>
      </c>
      <c r="J51" s="45" t="s">
        <v>18</v>
      </c>
      <c r="K51" s="46">
        <f>K35</f>
        <v>367</v>
      </c>
      <c r="L51" s="45" t="s">
        <v>18</v>
      </c>
      <c r="M51" s="46">
        <f>M35</f>
        <v>369</v>
      </c>
      <c r="N51" s="45" t="s">
        <v>18</v>
      </c>
      <c r="O51" s="46">
        <f>O35</f>
        <v>371</v>
      </c>
      <c r="P51" s="45" t="s">
        <v>18</v>
      </c>
      <c r="Q51" s="46">
        <f>Q35</f>
        <v>373</v>
      </c>
      <c r="R51" s="119"/>
      <c r="S51" s="116"/>
      <c r="T51" s="37">
        <v>2.1874999999998601</v>
      </c>
      <c r="U51" s="32">
        <v>2.22916666666652</v>
      </c>
      <c r="V51" s="59">
        <v>1.68749999999994</v>
      </c>
      <c r="W51" s="60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2">
        <v>1.70833333333327</v>
      </c>
      <c r="E52" s="34">
        <v>1.58333333333329</v>
      </c>
      <c r="F52" s="135" t="s">
        <v>62</v>
      </c>
      <c r="G52" s="113">
        <f>G28</f>
        <v>15</v>
      </c>
      <c r="H52" s="135" t="s">
        <v>62</v>
      </c>
      <c r="I52" s="133">
        <f>I28</f>
        <v>16</v>
      </c>
      <c r="J52" s="135" t="s">
        <v>62</v>
      </c>
      <c r="K52" s="113">
        <f>K28</f>
        <v>17</v>
      </c>
      <c r="L52" s="135" t="s">
        <v>62</v>
      </c>
      <c r="M52" s="113">
        <f>M28</f>
        <v>18</v>
      </c>
      <c r="N52" s="135" t="s">
        <v>62</v>
      </c>
      <c r="O52" s="113">
        <f>O28</f>
        <v>19</v>
      </c>
      <c r="P52" s="135" t="s">
        <v>62</v>
      </c>
      <c r="Q52" s="113">
        <f>Q28</f>
        <v>20</v>
      </c>
      <c r="R52" s="135" t="s">
        <v>62</v>
      </c>
      <c r="S52" s="133">
        <f>S28</f>
        <v>21</v>
      </c>
      <c r="T52" s="37">
        <v>2.20833333333319</v>
      </c>
      <c r="U52" s="32">
        <v>2.2499999999998499</v>
      </c>
      <c r="V52" s="52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1">
        <v>3.12499999999971</v>
      </c>
      <c r="B53" s="62">
        <v>2.22916666666652</v>
      </c>
      <c r="C53" s="63">
        <v>2.2708333333331798</v>
      </c>
      <c r="D53" s="59">
        <v>1.7291666666665999</v>
      </c>
      <c r="E53" s="60">
        <v>1.6041666666666199</v>
      </c>
      <c r="F53" s="136"/>
      <c r="G53" s="113"/>
      <c r="H53" s="136"/>
      <c r="I53" s="134"/>
      <c r="J53" s="136"/>
      <c r="K53" s="113"/>
      <c r="L53" s="136"/>
      <c r="M53" s="113"/>
      <c r="N53" s="136"/>
      <c r="O53" s="113"/>
      <c r="P53" s="136"/>
      <c r="Q53" s="113"/>
      <c r="R53" s="136"/>
      <c r="S53" s="134"/>
      <c r="T53" s="64">
        <v>2.22916666666652</v>
      </c>
      <c r="U53" s="63">
        <v>2.2708333333331798</v>
      </c>
      <c r="V53" s="59">
        <v>1.7291666666665999</v>
      </c>
      <c r="W53" s="60">
        <v>1.6041666666666199</v>
      </c>
      <c r="X53" s="65">
        <v>3.12499999999971</v>
      </c>
    </row>
    <row r="54" spans="1:24" ht="15" thickBot="1" x14ac:dyDescent="0.35">
      <c r="N54" s="66"/>
      <c r="O54" s="48"/>
    </row>
    <row r="55" spans="1:24" ht="16.2" thickBot="1" x14ac:dyDescent="0.35">
      <c r="A55" s="67" t="s">
        <v>23</v>
      </c>
      <c r="B55" s="68"/>
      <c r="C55" s="69"/>
      <c r="F55" s="70" t="s">
        <v>24</v>
      </c>
      <c r="G55" s="71"/>
      <c r="H55" s="72" t="s">
        <v>24</v>
      </c>
      <c r="I55" s="73"/>
      <c r="J55" s="74" t="s">
        <v>24</v>
      </c>
      <c r="K55" s="75"/>
      <c r="L55" s="76" t="s">
        <v>24</v>
      </c>
      <c r="M55" s="77"/>
      <c r="N55" s="78" t="s">
        <v>24</v>
      </c>
      <c r="O55" s="79"/>
      <c r="P55" s="80" t="s">
        <v>24</v>
      </c>
      <c r="Q55" s="81"/>
    </row>
    <row r="56" spans="1:24" ht="16.2" thickBot="1" x14ac:dyDescent="0.35">
      <c r="A56" s="82" t="s">
        <v>25</v>
      </c>
      <c r="B56" s="83"/>
      <c r="C56" s="84"/>
      <c r="D56" s="84"/>
      <c r="E56" s="85"/>
      <c r="F56" s="86" t="s">
        <v>26</v>
      </c>
      <c r="G56" s="87"/>
      <c r="H56" s="86" t="s">
        <v>27</v>
      </c>
      <c r="I56" s="87"/>
      <c r="J56" s="86" t="s">
        <v>28</v>
      </c>
      <c r="K56" s="87"/>
      <c r="L56" s="86" t="s">
        <v>29</v>
      </c>
      <c r="M56" s="87"/>
      <c r="N56" s="86" t="s">
        <v>30</v>
      </c>
      <c r="O56" s="87"/>
      <c r="P56" s="88" t="s">
        <v>31</v>
      </c>
      <c r="Q56" s="89"/>
    </row>
    <row r="57" spans="1:24" ht="14.55" customHeight="1" x14ac:dyDescent="0.3">
      <c r="A57" s="67" t="s">
        <v>23</v>
      </c>
      <c r="B57" s="68"/>
      <c r="C57" s="90"/>
      <c r="D57" s="90"/>
      <c r="E57" s="91"/>
      <c r="F57" s="92" t="s">
        <v>24</v>
      </c>
      <c r="G57" s="93"/>
      <c r="H57" s="94" t="s">
        <v>24</v>
      </c>
      <c r="I57" s="95"/>
      <c r="J57" s="96" t="s">
        <v>24</v>
      </c>
      <c r="K57" s="97"/>
      <c r="L57" s="98"/>
      <c r="M57" s="99"/>
      <c r="N57" s="78"/>
      <c r="O57" s="79"/>
    </row>
    <row r="58" spans="1:24" ht="15" customHeight="1" thickBot="1" x14ac:dyDescent="0.35">
      <c r="A58" s="82" t="s">
        <v>25</v>
      </c>
      <c r="B58" s="83"/>
      <c r="C58" s="84"/>
      <c r="D58" s="84"/>
      <c r="E58" s="85"/>
      <c r="F58" s="86" t="s">
        <v>32</v>
      </c>
      <c r="G58" s="87"/>
      <c r="H58" s="86" t="s">
        <v>33</v>
      </c>
      <c r="I58" s="87"/>
      <c r="J58" s="86" t="s">
        <v>34</v>
      </c>
      <c r="K58" s="87"/>
      <c r="L58" s="86" t="s">
        <v>35</v>
      </c>
      <c r="M58" s="87"/>
      <c r="N58" s="86"/>
      <c r="O58" s="87"/>
    </row>
    <row r="59" spans="1:24" ht="14.55" customHeight="1" x14ac:dyDescent="0.3"/>
    <row r="60" spans="1:24" ht="14.55" customHeight="1" x14ac:dyDescent="0.3">
      <c r="F60" s="100"/>
    </row>
    <row r="61" spans="1:24" x14ac:dyDescent="0.3">
      <c r="F61" s="100"/>
    </row>
    <row r="62" spans="1:24" x14ac:dyDescent="0.3">
      <c r="F62" s="100"/>
      <c r="N62" t="s">
        <v>36</v>
      </c>
      <c r="O62" s="101">
        <v>188</v>
      </c>
      <c r="P62" t="s">
        <v>42</v>
      </c>
      <c r="Q62" s="101"/>
    </row>
    <row r="63" spans="1:24" x14ac:dyDescent="0.3">
      <c r="F63" s="100"/>
      <c r="N63" t="s">
        <v>37</v>
      </c>
      <c r="O63" s="101"/>
      <c r="P63" t="s">
        <v>39</v>
      </c>
      <c r="Q63" s="101" t="s">
        <v>40</v>
      </c>
    </row>
    <row r="64" spans="1:24" x14ac:dyDescent="0.3">
      <c r="F64" s="100"/>
      <c r="N64" t="s">
        <v>38</v>
      </c>
      <c r="O64" s="101">
        <v>530</v>
      </c>
      <c r="P64" t="s">
        <v>46</v>
      </c>
      <c r="Q64">
        <v>40</v>
      </c>
    </row>
    <row r="65" spans="6:17" ht="14.55" customHeight="1" x14ac:dyDescent="0.3">
      <c r="F65" s="100"/>
      <c r="P65" t="s">
        <v>61</v>
      </c>
      <c r="Q65">
        <v>176</v>
      </c>
    </row>
    <row r="66" spans="6:17" x14ac:dyDescent="0.3">
      <c r="F66" s="100"/>
    </row>
    <row r="67" spans="6:17" x14ac:dyDescent="0.3">
      <c r="F67" s="100"/>
    </row>
    <row r="68" spans="6:17" x14ac:dyDescent="0.3">
      <c r="F68" s="100"/>
    </row>
    <row r="69" spans="6:17" x14ac:dyDescent="0.3">
      <c r="F69" s="100"/>
    </row>
    <row r="74" spans="6:17" ht="14.55" customHeight="1" x14ac:dyDescent="0.3"/>
    <row r="80" spans="6:17" ht="14.55" customHeight="1" x14ac:dyDescent="0.3"/>
    <row r="85" ht="14.55" customHeight="1" x14ac:dyDescent="0.3"/>
    <row r="86" ht="14.55" customHeight="1" x14ac:dyDescent="0.3"/>
  </sheetData>
  <mergeCells count="103">
    <mergeCell ref="P12:P16"/>
    <mergeCell ref="Q12:Q16"/>
    <mergeCell ref="R12:R16"/>
    <mergeCell ref="S12:S16"/>
    <mergeCell ref="Q20:Q24"/>
    <mergeCell ref="R22:R27"/>
    <mergeCell ref="S22:S27"/>
    <mergeCell ref="F28:F29"/>
    <mergeCell ref="G28:G29"/>
    <mergeCell ref="R28:R29"/>
    <mergeCell ref="S28:S29"/>
    <mergeCell ref="N20:N24"/>
    <mergeCell ref="O20:O24"/>
    <mergeCell ref="P20:P24"/>
    <mergeCell ref="R18:R21"/>
    <mergeCell ref="S18:S21"/>
    <mergeCell ref="F19:O19"/>
    <mergeCell ref="H28:H29"/>
    <mergeCell ref="I28:I29"/>
    <mergeCell ref="J28:J29"/>
    <mergeCell ref="K28:K29"/>
    <mergeCell ref="F20:F24"/>
    <mergeCell ref="G20:G24"/>
    <mergeCell ref="H20:H24"/>
    <mergeCell ref="I20:I24"/>
    <mergeCell ref="J20:J24"/>
    <mergeCell ref="K20:K24"/>
    <mergeCell ref="L20:L24"/>
    <mergeCell ref="M20:M24"/>
    <mergeCell ref="L12:L16"/>
    <mergeCell ref="M12:M16"/>
    <mergeCell ref="N12:N16"/>
    <mergeCell ref="O12:O16"/>
    <mergeCell ref="F12:F17"/>
    <mergeCell ref="G12:G17"/>
    <mergeCell ref="H12:H16"/>
    <mergeCell ref="I12:I16"/>
    <mergeCell ref="J12:J16"/>
    <mergeCell ref="K12:K16"/>
    <mergeCell ref="A1:X1"/>
    <mergeCell ref="A2:X2"/>
    <mergeCell ref="F5:F6"/>
    <mergeCell ref="G5:G6"/>
    <mergeCell ref="L5:L6"/>
    <mergeCell ref="M5:M6"/>
    <mergeCell ref="N5:N6"/>
    <mergeCell ref="O5:O6"/>
    <mergeCell ref="R5:R6"/>
    <mergeCell ref="S5:S6"/>
    <mergeCell ref="O37:O41"/>
    <mergeCell ref="P37:P41"/>
    <mergeCell ref="Q37:Q41"/>
    <mergeCell ref="K52:K53"/>
    <mergeCell ref="L52:L53"/>
    <mergeCell ref="M52:M53"/>
    <mergeCell ref="N52:N53"/>
    <mergeCell ref="O52:O53"/>
    <mergeCell ref="Q28:Q29"/>
    <mergeCell ref="P30:P31"/>
    <mergeCell ref="Q30:Q31"/>
    <mergeCell ref="L28:L29"/>
    <mergeCell ref="M28:M29"/>
    <mergeCell ref="N28:N29"/>
    <mergeCell ref="O28:O29"/>
    <mergeCell ref="P28:P29"/>
    <mergeCell ref="R43:R45"/>
    <mergeCell ref="S43:S45"/>
    <mergeCell ref="R46:R51"/>
    <mergeCell ref="S46:S51"/>
    <mergeCell ref="R30:R31"/>
    <mergeCell ref="S30:S31"/>
    <mergeCell ref="R37:R42"/>
    <mergeCell ref="S37:S42"/>
    <mergeCell ref="P52:P53"/>
    <mergeCell ref="Q52:Q53"/>
    <mergeCell ref="R52:R53"/>
    <mergeCell ref="S52:S53"/>
    <mergeCell ref="F37:F41"/>
    <mergeCell ref="G37:G41"/>
    <mergeCell ref="H37:H41"/>
    <mergeCell ref="I37:I41"/>
    <mergeCell ref="J37:J41"/>
    <mergeCell ref="K37:K41"/>
    <mergeCell ref="L37:L41"/>
    <mergeCell ref="M37:M41"/>
    <mergeCell ref="N37:N41"/>
    <mergeCell ref="F52:F53"/>
    <mergeCell ref="G52:G53"/>
    <mergeCell ref="H52:H53"/>
    <mergeCell ref="P44:P48"/>
    <mergeCell ref="Q44:Q48"/>
    <mergeCell ref="K44:K48"/>
    <mergeCell ref="L44:L48"/>
    <mergeCell ref="M44:M48"/>
    <mergeCell ref="N44:N48"/>
    <mergeCell ref="O44:O48"/>
    <mergeCell ref="F44:F48"/>
    <mergeCell ref="G44:G48"/>
    <mergeCell ref="H44:H48"/>
    <mergeCell ref="I44:I48"/>
    <mergeCell ref="J44:J48"/>
    <mergeCell ref="I52:I53"/>
    <mergeCell ref="J52:J53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30th Sept_To_06th Oct'24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2024-09-06T13:00:44Z</cp:lastPrinted>
  <dcterms:created xsi:type="dcterms:W3CDTF">2024-08-02T05:32:53Z</dcterms:created>
  <dcterms:modified xsi:type="dcterms:W3CDTF">2024-09-10T03:43:26Z</dcterms:modified>
</cp:coreProperties>
</file>