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PRIL/INDIAN/"/>
    </mc:Choice>
  </mc:AlternateContent>
  <xr:revisionPtr revIDLastSave="2" documentId="8_{CFFEFFCE-4319-4D64-B99C-AAB1959F2C97}" xr6:coauthVersionLast="47" xr6:coauthVersionMax="47" xr10:uidLastSave="{86A47985-81C6-46FE-ACCA-9DBFFE4DB7D3}"/>
  <bookViews>
    <workbookView xWindow="-110" yWindow="-110" windowWidth="19420" windowHeight="11500" activeTab="1" xr2:uid="{9FCE7B37-D3DF-4468-A571-405C969FE66F}"/>
  </bookViews>
  <sheets>
    <sheet name="31st_Mar25_To_06th_Apr25" sheetId="5" r:id="rId1"/>
    <sheet name="07th_To_13th_Apr25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6" l="1"/>
  <c r="G52" i="6"/>
  <c r="Q44" i="6"/>
  <c r="G44" i="6"/>
  <c r="I36" i="6"/>
  <c r="K36" i="6" s="1"/>
  <c r="I35" i="6"/>
  <c r="K10" i="6" s="1"/>
  <c r="Q34" i="6"/>
  <c r="Q35" i="6" s="1"/>
  <c r="S10" i="6" s="1"/>
  <c r="I34" i="6"/>
  <c r="K9" i="6" s="1"/>
  <c r="I33" i="6"/>
  <c r="K8" i="6" s="1"/>
  <c r="Q32" i="6"/>
  <c r="S7" i="6" s="1"/>
  <c r="G32" i="6"/>
  <c r="G45" i="6" s="1"/>
  <c r="I30" i="6"/>
  <c r="K30" i="6" s="1"/>
  <c r="G29" i="6"/>
  <c r="G53" i="6" s="1"/>
  <c r="S19" i="6"/>
  <c r="I19" i="6"/>
  <c r="G19" i="6"/>
  <c r="I11" i="6"/>
  <c r="G11" i="6"/>
  <c r="I10" i="6"/>
  <c r="G10" i="6"/>
  <c r="I9" i="6"/>
  <c r="G9" i="6"/>
  <c r="S8" i="6"/>
  <c r="I8" i="6"/>
  <c r="G8" i="6"/>
  <c r="G7" i="6"/>
  <c r="S6" i="6"/>
  <c r="I6" i="6"/>
  <c r="G6" i="6"/>
  <c r="I5" i="6"/>
  <c r="G5" i="6"/>
  <c r="H3" i="6"/>
  <c r="J3" i="6" s="1"/>
  <c r="L3" i="6" s="1"/>
  <c r="N3" i="6" s="1"/>
  <c r="P3" i="6" s="1"/>
  <c r="R3" i="6" s="1"/>
  <c r="M30" i="6" l="1"/>
  <c r="M5" i="6"/>
  <c r="M11" i="6"/>
  <c r="M36" i="6"/>
  <c r="Q45" i="6"/>
  <c r="S31" i="6"/>
  <c r="K34" i="6"/>
  <c r="G20" i="6"/>
  <c r="I7" i="6"/>
  <c r="I20" i="6"/>
  <c r="K35" i="6"/>
  <c r="S9" i="6"/>
  <c r="I28" i="6"/>
  <c r="K33" i="6"/>
  <c r="K5" i="6"/>
  <c r="K11" i="6"/>
  <c r="I31" i="6"/>
  <c r="M8" i="6" l="1"/>
  <c r="M33" i="6"/>
  <c r="I29" i="6"/>
  <c r="I52" i="6"/>
  <c r="M10" i="6"/>
  <c r="M35" i="6"/>
  <c r="M9" i="6"/>
  <c r="M34" i="6"/>
  <c r="S44" i="6"/>
  <c r="S32" i="6"/>
  <c r="S33" i="6" s="1"/>
  <c r="O11" i="6"/>
  <c r="O36" i="6"/>
  <c r="K19" i="6"/>
  <c r="K6" i="6"/>
  <c r="I44" i="6"/>
  <c r="I32" i="6"/>
  <c r="O5" i="6"/>
  <c r="O30" i="6"/>
  <c r="Q11" i="6" l="1"/>
  <c r="Q36" i="6"/>
  <c r="O9" i="6"/>
  <c r="O34" i="6"/>
  <c r="Q9" i="6" s="1"/>
  <c r="O10" i="6"/>
  <c r="O35" i="6"/>
  <c r="Q30" i="6"/>
  <c r="Q5" i="6"/>
  <c r="I53" i="6"/>
  <c r="K28" i="6"/>
  <c r="K31" i="6"/>
  <c r="I45" i="6"/>
  <c r="K20" i="6"/>
  <c r="K7" i="6"/>
  <c r="O8" i="6"/>
  <c r="O33" i="6"/>
  <c r="Q8" i="6" s="1"/>
  <c r="M19" i="6" l="1"/>
  <c r="M6" i="6"/>
  <c r="K44" i="6"/>
  <c r="K32" i="6"/>
  <c r="K52" i="6"/>
  <c r="K29" i="6"/>
  <c r="S30" i="6"/>
  <c r="S5" i="6"/>
  <c r="Q10" i="6"/>
  <c r="S34" i="6"/>
  <c r="S35" i="6" s="1"/>
  <c r="S11" i="6"/>
  <c r="S36" i="6"/>
  <c r="K53" i="6" l="1"/>
  <c r="M28" i="6"/>
  <c r="K45" i="6"/>
  <c r="M31" i="6"/>
  <c r="M20" i="6"/>
  <c r="M7" i="6"/>
  <c r="O19" i="6" l="1"/>
  <c r="O6" i="6"/>
  <c r="M44" i="6"/>
  <c r="M32" i="6"/>
  <c r="M52" i="6"/>
  <c r="M29" i="6"/>
  <c r="M53" i="6" l="1"/>
  <c r="O28" i="6"/>
  <c r="O20" i="6"/>
  <c r="O7" i="6"/>
  <c r="O31" i="6"/>
  <c r="M45" i="6"/>
  <c r="Q6" i="6" l="1"/>
  <c r="O32" i="6"/>
  <c r="Q19" i="6"/>
  <c r="O44" i="6"/>
  <c r="O52" i="6"/>
  <c r="O29" i="6"/>
  <c r="O53" i="6" l="1"/>
  <c r="Q28" i="6"/>
  <c r="Q20" i="6"/>
  <c r="Q7" i="6"/>
  <c r="O45" i="6"/>
  <c r="Q29" i="6" l="1"/>
  <c r="Q53" i="6" s="1"/>
  <c r="Q52" i="6"/>
  <c r="Q13" i="5" l="1"/>
  <c r="O36" i="5"/>
  <c r="M36" i="5"/>
  <c r="Q53" i="5"/>
  <c r="G53" i="5"/>
  <c r="G47" i="5"/>
  <c r="S46" i="5"/>
  <c r="G46" i="5"/>
  <c r="Q44" i="5"/>
  <c r="G44" i="5"/>
  <c r="G43" i="5"/>
  <c r="I36" i="5"/>
  <c r="K36" i="5" s="1"/>
  <c r="I35" i="5"/>
  <c r="I47" i="5" s="1"/>
  <c r="S34" i="5"/>
  <c r="I34" i="5"/>
  <c r="I43" i="5" s="1"/>
  <c r="I33" i="5"/>
  <c r="I46" i="5" s="1"/>
  <c r="Q32" i="5"/>
  <c r="S31" i="5" s="1"/>
  <c r="G32" i="5"/>
  <c r="G45" i="5" s="1"/>
  <c r="I30" i="5"/>
  <c r="K7" i="5" s="1"/>
  <c r="G29" i="5"/>
  <c r="I6" i="5" s="1"/>
  <c r="I27" i="5"/>
  <c r="G27" i="5"/>
  <c r="K20" i="5"/>
  <c r="I20" i="5"/>
  <c r="I13" i="5"/>
  <c r="G13" i="5"/>
  <c r="I12" i="5"/>
  <c r="G12" i="5"/>
  <c r="S11" i="5"/>
  <c r="K11" i="5"/>
  <c r="I11" i="5"/>
  <c r="G11" i="5"/>
  <c r="I10" i="5"/>
  <c r="G10" i="5"/>
  <c r="S9" i="5"/>
  <c r="G9" i="5"/>
  <c r="S8" i="5"/>
  <c r="I8" i="5"/>
  <c r="G8" i="5"/>
  <c r="I7" i="5"/>
  <c r="G7" i="5"/>
  <c r="I5" i="5"/>
  <c r="G5" i="5"/>
  <c r="H3" i="5"/>
  <c r="J3" i="5" s="1"/>
  <c r="L3" i="5" s="1"/>
  <c r="N3" i="5" s="1"/>
  <c r="P3" i="5" s="1"/>
  <c r="R3" i="5" s="1"/>
  <c r="K10" i="5" l="1"/>
  <c r="K33" i="5"/>
  <c r="K46" i="5" s="1"/>
  <c r="I31" i="5"/>
  <c r="I32" i="5" s="1"/>
  <c r="I45" i="5" s="1"/>
  <c r="K13" i="5"/>
  <c r="K12" i="5"/>
  <c r="K35" i="5"/>
  <c r="K47" i="5" s="1"/>
  <c r="I9" i="5"/>
  <c r="I28" i="5"/>
  <c r="K9" i="5"/>
  <c r="K31" i="5"/>
  <c r="S44" i="5"/>
  <c r="S32" i="5"/>
  <c r="S45" i="5" s="1"/>
  <c r="M13" i="5"/>
  <c r="I44" i="5"/>
  <c r="K27" i="5"/>
  <c r="K30" i="5"/>
  <c r="K34" i="5"/>
  <c r="Q45" i="5"/>
  <c r="I53" i="5"/>
  <c r="K8" i="5"/>
  <c r="M33" i="5"/>
  <c r="M10" i="5" l="1"/>
  <c r="M12" i="5"/>
  <c r="M35" i="5"/>
  <c r="O35" i="5" s="1"/>
  <c r="I29" i="5"/>
  <c r="K5" i="5"/>
  <c r="O13" i="5"/>
  <c r="K53" i="5"/>
  <c r="M34" i="5"/>
  <c r="M27" i="5"/>
  <c r="M11" i="5"/>
  <c r="K32" i="5"/>
  <c r="M8" i="5"/>
  <c r="K44" i="5"/>
  <c r="O33" i="5"/>
  <c r="M46" i="5"/>
  <c r="O10" i="5"/>
  <c r="M7" i="5"/>
  <c r="M30" i="5"/>
  <c r="O12" i="5" l="1"/>
  <c r="M47" i="5"/>
  <c r="K6" i="5"/>
  <c r="K28" i="5"/>
  <c r="M53" i="5"/>
  <c r="O34" i="5"/>
  <c r="O27" i="5"/>
  <c r="O11" i="5"/>
  <c r="O47" i="5"/>
  <c r="Q12" i="5"/>
  <c r="Q35" i="5"/>
  <c r="M9" i="5"/>
  <c r="K45" i="5"/>
  <c r="M31" i="5"/>
  <c r="Q10" i="5"/>
  <c r="O46" i="5"/>
  <c r="Q33" i="5"/>
  <c r="O30" i="5"/>
  <c r="O7" i="5"/>
  <c r="Q36" i="5"/>
  <c r="M5" i="5" l="1"/>
  <c r="K29" i="5"/>
  <c r="O8" i="5"/>
  <c r="M44" i="5"/>
  <c r="M32" i="5"/>
  <c r="S10" i="5"/>
  <c r="Q46" i="5"/>
  <c r="S33" i="5"/>
  <c r="S36" i="5"/>
  <c r="S13" i="5"/>
  <c r="O53" i="5"/>
  <c r="Q27" i="5"/>
  <c r="Q11" i="5"/>
  <c r="S12" i="5"/>
  <c r="S35" i="5"/>
  <c r="Q47" i="5"/>
  <c r="Q7" i="5"/>
  <c r="Q30" i="5"/>
  <c r="M28" i="5" l="1"/>
  <c r="M6" i="5"/>
  <c r="M45" i="5"/>
  <c r="O9" i="5"/>
  <c r="O31" i="5"/>
  <c r="S30" i="5"/>
  <c r="S7" i="5"/>
  <c r="O5" i="5" l="1"/>
  <c r="M29" i="5"/>
  <c r="O32" i="5"/>
  <c r="Q8" i="5"/>
  <c r="O44" i="5"/>
  <c r="O6" i="5" l="1"/>
  <c r="O28" i="5"/>
  <c r="Q9" i="5"/>
  <c r="O45" i="5"/>
  <c r="O29" i="5" l="1"/>
  <c r="Q5" i="5"/>
  <c r="Q28" i="5" l="1"/>
  <c r="Q6" i="5"/>
  <c r="Q29" i="5" l="1"/>
  <c r="S6" i="5" s="1"/>
  <c r="S5" i="5"/>
</calcChain>
</file>

<file path=xl/sharedStrings.xml><?xml version="1.0" encoding="utf-8"?>
<sst xmlns="http://schemas.openxmlformats.org/spreadsheetml/2006/main" count="536" uniqueCount="87">
  <si>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</si>
  <si>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</si>
  <si>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</si>
  <si>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</si>
  <si>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</si>
  <si>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</si>
  <si>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</si>
  <si>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</si>
  <si>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</si>
  <si>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</si>
  <si>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</si>
  <si>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</si>
  <si>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</si>
  <si>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</si>
  <si>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</si>
  <si>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</si>
  <si>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 xml:space="preserve">Lakshmi Narayana-Namo Namaha </t>
  </si>
  <si>
    <t>Vetri Vinayagar</t>
  </si>
  <si>
    <t>Shiva Shakthi Thiruvilayadal</t>
  </si>
  <si>
    <t>Jamelaa</t>
  </si>
  <si>
    <t>Alaipayuthey</t>
  </si>
  <si>
    <t>-</t>
  </si>
  <si>
    <t>WEEKDAY MATINEE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</si>
  <si>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</si>
  <si>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</si>
  <si>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</si>
  <si>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</si>
  <si>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</si>
  <si>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</si>
  <si>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</si>
  <si>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</si>
  <si>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</si>
  <si>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</si>
  <si>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</si>
  <si>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</si>
  <si>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</si>
  <si>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jam</t>
  </si>
  <si>
    <t>VT</t>
  </si>
  <si>
    <t>VAA</t>
  </si>
  <si>
    <t>LAX NARA</t>
  </si>
  <si>
    <t>SS</t>
  </si>
  <si>
    <t>~300</t>
  </si>
  <si>
    <t>ALPY</t>
  </si>
  <si>
    <t>vikram</t>
  </si>
  <si>
    <t>Kaakkum Deivam Kali</t>
  </si>
  <si>
    <t>kali</t>
  </si>
  <si>
    <t>COFFEE Movie-®</t>
  </si>
  <si>
    <t>DEJAVU Movie-®</t>
  </si>
  <si>
    <t>JANGO Movie-®</t>
  </si>
  <si>
    <t>SUPER  Movie-®</t>
  </si>
  <si>
    <t>NAYYAPPUDAI Movie-®</t>
  </si>
  <si>
    <t>SABHAAPATHY Movie-®</t>
  </si>
  <si>
    <t>THUPPAKKI MUNAI Movie-®</t>
  </si>
  <si>
    <t>BUFFOON Movie-®</t>
  </si>
  <si>
    <t>NADUVAN Movie-®</t>
  </si>
  <si>
    <t>ROWDY INSPECTOR Movie-®</t>
  </si>
  <si>
    <t>VELVET NAGARAM Movie-®</t>
  </si>
  <si>
    <t>MUMBAIKAR Movie-®</t>
  </si>
  <si>
    <t>MARCH'25 FIXED POINT CHART</t>
  </si>
  <si>
    <t>Vikramadityannum Vedaalamum</t>
  </si>
  <si>
    <t>Bigg Boss Tamil 
Season 08</t>
  </si>
  <si>
    <t>Mayil</t>
  </si>
  <si>
    <t>USTHAD HOTEL Movie-®</t>
  </si>
  <si>
    <t>mahabaratham</t>
  </si>
  <si>
    <t>mayil</t>
  </si>
  <si>
    <t>BB</t>
  </si>
  <si>
    <t>sani</t>
  </si>
  <si>
    <t>BOO Movie-®</t>
  </si>
  <si>
    <t>CHIRUTHAI PULI Movie-®</t>
  </si>
  <si>
    <t>Mahabharatham</t>
  </si>
  <si>
    <t>Kadhala Kadhala</t>
  </si>
  <si>
    <t>YUTHA SATHAM Movie-®</t>
  </si>
  <si>
    <t>KANNITHEEVU Movie-®</t>
  </si>
  <si>
    <t>RADHAKRISHNA Movie-®</t>
  </si>
  <si>
    <t>CLAP Movie-®</t>
  </si>
  <si>
    <t>D BLOCK Movie-®</t>
  </si>
  <si>
    <t>MIGA MIGA AVASARAM Movie-®</t>
  </si>
  <si>
    <t>Netrikann 
Movie</t>
  </si>
  <si>
    <t>Imaikka Nodigal Movie-®</t>
  </si>
  <si>
    <t>WRITER Movie-®</t>
  </si>
  <si>
    <t>ORU ADAAR LOVE Movie-®</t>
  </si>
  <si>
    <t>KURUTHI ATTAM Movie-®</t>
  </si>
  <si>
    <t>KGF Chapter 01 Movie-®</t>
  </si>
  <si>
    <t>THUGS Movie-®</t>
  </si>
  <si>
    <t>Vetri</t>
  </si>
  <si>
    <t>SIVA</t>
  </si>
  <si>
    <t>kadala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</si>
</sst>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4" xfId="0" applyNumberFormat="1" applyFont="1" applyFill="1" applyBorder="1" applyAlignment="1">
      <alignment horizontal="center" vertical="center"/>
    </xf>
    <xf numFmtId="20" fontId="6" fillId="5" borderId="14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0" fontId="6" fillId="3" borderId="19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7" borderId="2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0" fontId="1" fillId="9" borderId="20" xfId="0" applyNumberFormat="1" applyFont="1" applyFill="1" applyBorder="1" applyAlignment="1">
      <alignment horizontal="center" vertical="center"/>
    </xf>
    <xf numFmtId="20" fontId="2" fillId="10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20" fontId="6" fillId="11" borderId="20" xfId="0" applyNumberFormat="1" applyFont="1" applyFill="1" applyBorder="1" applyAlignment="1">
      <alignment horizontal="center" vertical="center"/>
    </xf>
    <xf numFmtId="20" fontId="1" fillId="12" borderId="22" xfId="0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20" fontId="1" fillId="14" borderId="21" xfId="0" applyNumberFormat="1" applyFont="1" applyFill="1" applyBorder="1" applyAlignment="1">
      <alignment horizontal="center" vertical="center"/>
    </xf>
    <xf numFmtId="20" fontId="6" fillId="11" borderId="21" xfId="0" applyNumberFormat="1" applyFont="1" applyFill="1" applyBorder="1" applyAlignment="1">
      <alignment horizontal="center" vertical="center"/>
    </xf>
    <xf numFmtId="20" fontId="1" fillId="14" borderId="24" xfId="0" applyNumberFormat="1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8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16" borderId="32" xfId="0" applyFont="1" applyFill="1" applyBorder="1"/>
    <xf numFmtId="0" fontId="8" fillId="16" borderId="33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5" fillId="18" borderId="14" xfId="0" applyFont="1" applyFill="1" applyBorder="1" applyAlignment="1">
      <alignment vertical="center"/>
    </xf>
    <xf numFmtId="0" fontId="5" fillId="18" borderId="19" xfId="0" applyFont="1" applyFill="1" applyBorder="1" applyAlignment="1">
      <alignment vertical="center"/>
    </xf>
    <xf numFmtId="0" fontId="2" fillId="19" borderId="14" xfId="0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14" fontId="0" fillId="0" borderId="0" xfId="0" applyNumberFormat="1"/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0" fillId="2" borderId="0" xfId="0" applyFill="1"/>
    <xf numFmtId="0" fontId="2" fillId="22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13" borderId="39" xfId="0" applyFont="1" applyFill="1" applyBorder="1" applyAlignment="1">
      <alignment horizontal="center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20" fontId="6" fillId="7" borderId="46" xfId="0" applyNumberFormat="1" applyFont="1" applyFill="1" applyBorder="1" applyAlignment="1">
      <alignment horizontal="center" vertical="center"/>
    </xf>
    <xf numFmtId="20" fontId="6" fillId="5" borderId="47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20" fontId="6" fillId="5" borderId="48" xfId="0" applyNumberFormat="1" applyFont="1" applyFill="1" applyBorder="1" applyAlignment="1">
      <alignment horizontal="center" vertical="center"/>
    </xf>
    <xf numFmtId="20" fontId="6" fillId="7" borderId="49" xfId="0" applyNumberFormat="1" applyFont="1" applyFill="1" applyBorder="1" applyAlignment="1">
      <alignment horizontal="center" vertical="center"/>
    </xf>
    <xf numFmtId="20" fontId="6" fillId="5" borderId="50" xfId="0" applyNumberFormat="1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0" fontId="6" fillId="5" borderId="38" xfId="0" applyNumberFormat="1" applyFont="1" applyFill="1" applyBorder="1" applyAlignment="1">
      <alignment horizontal="center" vertical="center"/>
    </xf>
    <xf numFmtId="20" fontId="1" fillId="9" borderId="49" xfId="0" applyNumberFormat="1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20" fontId="2" fillId="10" borderId="50" xfId="0" applyNumberFormat="1" applyFont="1" applyFill="1" applyBorder="1" applyAlignment="1">
      <alignment horizontal="center" vertical="center"/>
    </xf>
    <xf numFmtId="20" fontId="2" fillId="10" borderId="38" xfId="0" applyNumberFormat="1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5" fillId="11" borderId="49" xfId="0" applyFont="1" applyFill="1" applyBorder="1" applyAlignment="1">
      <alignment horizontal="center" vertical="center" wrapText="1"/>
    </xf>
    <xf numFmtId="0" fontId="0" fillId="0" borderId="38" xfId="0" applyBorder="1"/>
    <xf numFmtId="20" fontId="6" fillId="11" borderId="50" xfId="0" applyNumberFormat="1" applyFont="1" applyFill="1" applyBorder="1" applyAlignment="1">
      <alignment horizontal="center" vertical="center"/>
    </xf>
    <xf numFmtId="20" fontId="6" fillId="11" borderId="38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0" fontId="6" fillId="4" borderId="49" xfId="0" applyNumberFormat="1" applyFont="1" applyFill="1" applyBorder="1" applyAlignment="1">
      <alignment horizontal="center" vertical="center"/>
    </xf>
    <xf numFmtId="0" fontId="2" fillId="11" borderId="4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/>
    </xf>
    <xf numFmtId="0" fontId="2" fillId="11" borderId="49" xfId="0" applyFont="1" applyFill="1" applyBorder="1" applyAlignment="1">
      <alignment horizontal="center" vertical="center"/>
    </xf>
    <xf numFmtId="0" fontId="2" fillId="20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20" fontId="6" fillId="4" borderId="51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20" fontId="6" fillId="5" borderId="5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8C53494D-26A7-4D16-B842-0D7E81333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AE36-7911-402F-9933-D4B9965E0AE6}">
  <sheetPr>
    <pageSetUpPr fitToPage="1"/>
  </sheetPr>
  <dimension ref="A1:X67"/>
  <sheetViews>
    <sheetView zoomScale="70" zoomScaleNormal="70" workbookViewId="0">
      <selection activeCell="F66" sqref="F6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</row>
    <row r="2" spans="1:24" ht="15" thickBot="1" x14ac:dyDescent="0.4">
      <c r="A2" s="133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45747</v>
      </c>
      <c r="G3" s="7"/>
      <c r="H3" s="8">
        <f>F3+1</f>
        <v>45748</v>
      </c>
      <c r="I3" s="7"/>
      <c r="J3" s="8">
        <f>H3+1</f>
        <v>45749</v>
      </c>
      <c r="K3" s="7"/>
      <c r="L3" s="8">
        <f>J3+1</f>
        <v>45750</v>
      </c>
      <c r="M3" s="7"/>
      <c r="N3" s="8">
        <f>L3+1</f>
        <v>45751</v>
      </c>
      <c r="O3" s="7"/>
      <c r="P3" s="8">
        <f>N3+1</f>
        <v>45752</v>
      </c>
      <c r="Q3" s="7"/>
      <c r="R3" s="8">
        <f>P3+1</f>
        <v>45753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36" t="s">
        <v>59</v>
      </c>
      <c r="G5" s="137">
        <f>S28-1</f>
        <v>13</v>
      </c>
      <c r="H5" s="111" t="s">
        <v>44</v>
      </c>
      <c r="I5" s="103">
        <f t="shared" ref="I5:Q13" si="0">G28</f>
        <v>29</v>
      </c>
      <c r="J5" s="111" t="s">
        <v>44</v>
      </c>
      <c r="K5" s="103">
        <f t="shared" si="0"/>
        <v>31</v>
      </c>
      <c r="L5" s="111" t="s">
        <v>44</v>
      </c>
      <c r="M5" s="103">
        <f t="shared" si="0"/>
        <v>33</v>
      </c>
      <c r="N5" s="111" t="s">
        <v>44</v>
      </c>
      <c r="O5" s="103">
        <f t="shared" si="0"/>
        <v>35</v>
      </c>
      <c r="P5" s="111" t="s">
        <v>44</v>
      </c>
      <c r="Q5" s="103">
        <f t="shared" si="0"/>
        <v>37</v>
      </c>
      <c r="R5" s="111" t="s">
        <v>44</v>
      </c>
      <c r="S5" s="103">
        <f t="shared" ref="S5:S13" si="1">Q28</f>
        <v>39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6"/>
      <c r="G6" s="137"/>
      <c r="H6" s="112"/>
      <c r="I6" s="104">
        <f t="shared" si="0"/>
        <v>30</v>
      </c>
      <c r="J6" s="112"/>
      <c r="K6" s="104">
        <f t="shared" si="0"/>
        <v>32</v>
      </c>
      <c r="L6" s="112"/>
      <c r="M6" s="104">
        <f t="shared" si="0"/>
        <v>34</v>
      </c>
      <c r="N6" s="112"/>
      <c r="O6" s="104">
        <f t="shared" si="0"/>
        <v>36</v>
      </c>
      <c r="P6" s="112"/>
      <c r="Q6" s="104">
        <f t="shared" si="0"/>
        <v>38</v>
      </c>
      <c r="R6" s="112"/>
      <c r="S6" s="104">
        <f t="shared" si="1"/>
        <v>40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38" t="s">
        <v>17</v>
      </c>
      <c r="G7" s="39">
        <f>G30-1</f>
        <v>381</v>
      </c>
      <c r="H7" s="38" t="s">
        <v>17</v>
      </c>
      <c r="I7" s="39">
        <f t="shared" si="0"/>
        <v>382</v>
      </c>
      <c r="J7" s="38" t="s">
        <v>17</v>
      </c>
      <c r="K7" s="39">
        <f t="shared" si="0"/>
        <v>383</v>
      </c>
      <c r="L7" s="38" t="s">
        <v>17</v>
      </c>
      <c r="M7" s="39">
        <f t="shared" si="0"/>
        <v>384</v>
      </c>
      <c r="N7" s="38" t="s">
        <v>17</v>
      </c>
      <c r="O7" s="39">
        <f t="shared" si="0"/>
        <v>385</v>
      </c>
      <c r="P7" s="38" t="s">
        <v>17</v>
      </c>
      <c r="Q7" s="39">
        <f t="shared" si="0"/>
        <v>386</v>
      </c>
      <c r="R7" s="38" t="s">
        <v>17</v>
      </c>
      <c r="S7" s="39">
        <f t="shared" si="1"/>
        <v>387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11" t="s">
        <v>16</v>
      </c>
      <c r="G8" s="37">
        <f>Q31-2</f>
        <v>71</v>
      </c>
      <c r="H8" s="40" t="s">
        <v>18</v>
      </c>
      <c r="I8" s="37">
        <f t="shared" si="0"/>
        <v>389</v>
      </c>
      <c r="J8" s="40" t="s">
        <v>18</v>
      </c>
      <c r="K8" s="37">
        <f t="shared" si="0"/>
        <v>391</v>
      </c>
      <c r="L8" s="40" t="s">
        <v>18</v>
      </c>
      <c r="M8" s="37">
        <f t="shared" si="0"/>
        <v>393</v>
      </c>
      <c r="N8" s="40" t="s">
        <v>18</v>
      </c>
      <c r="O8" s="37">
        <f t="shared" si="0"/>
        <v>395</v>
      </c>
      <c r="P8" s="40" t="s">
        <v>18</v>
      </c>
      <c r="Q8" s="37">
        <f t="shared" si="0"/>
        <v>397</v>
      </c>
      <c r="R8" s="111" t="s">
        <v>16</v>
      </c>
      <c r="S8" s="37">
        <f t="shared" si="1"/>
        <v>73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12"/>
      <c r="G9" s="37">
        <f>Q31-1</f>
        <v>72</v>
      </c>
      <c r="H9" s="40" t="s">
        <v>18</v>
      </c>
      <c r="I9" s="37">
        <f t="shared" si="0"/>
        <v>390</v>
      </c>
      <c r="J9" s="40" t="s">
        <v>18</v>
      </c>
      <c r="K9" s="37">
        <f t="shared" si="0"/>
        <v>392</v>
      </c>
      <c r="L9" s="40" t="s">
        <v>18</v>
      </c>
      <c r="M9" s="37">
        <f t="shared" si="0"/>
        <v>394</v>
      </c>
      <c r="N9" s="40" t="s">
        <v>18</v>
      </c>
      <c r="O9" s="37">
        <f t="shared" si="0"/>
        <v>396</v>
      </c>
      <c r="P9" s="40" t="s">
        <v>18</v>
      </c>
      <c r="Q9" s="37">
        <f t="shared" si="0"/>
        <v>398</v>
      </c>
      <c r="R9" s="112"/>
      <c r="S9" s="105">
        <f t="shared" si="1"/>
        <v>74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38" t="s">
        <v>69</v>
      </c>
      <c r="G10" s="106">
        <f>G33-1</f>
        <v>7</v>
      </c>
      <c r="H10" s="38" t="s">
        <v>69</v>
      </c>
      <c r="I10" s="37">
        <f t="shared" si="0"/>
        <v>8</v>
      </c>
      <c r="J10" s="38" t="s">
        <v>69</v>
      </c>
      <c r="K10" s="37">
        <f t="shared" si="0"/>
        <v>9</v>
      </c>
      <c r="L10" s="38" t="s">
        <v>69</v>
      </c>
      <c r="M10" s="37">
        <f t="shared" si="0"/>
        <v>10</v>
      </c>
      <c r="N10" s="38" t="s">
        <v>69</v>
      </c>
      <c r="O10" s="37">
        <f t="shared" si="0"/>
        <v>11</v>
      </c>
      <c r="P10" s="38" t="s">
        <v>69</v>
      </c>
      <c r="Q10" s="37">
        <f t="shared" si="0"/>
        <v>12</v>
      </c>
      <c r="R10" s="38" t="s">
        <v>69</v>
      </c>
      <c r="S10" s="37">
        <f t="shared" si="1"/>
        <v>13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19</v>
      </c>
      <c r="G11" s="37">
        <f>Q34-1</f>
        <v>61</v>
      </c>
      <c r="H11" s="38" t="s">
        <v>61</v>
      </c>
      <c r="I11" s="37">
        <f t="shared" si="0"/>
        <v>12</v>
      </c>
      <c r="J11" s="38" t="s">
        <v>61</v>
      </c>
      <c r="K11" s="37">
        <f t="shared" si="0"/>
        <v>13</v>
      </c>
      <c r="L11" s="38" t="s">
        <v>61</v>
      </c>
      <c r="M11" s="37">
        <f t="shared" si="0"/>
        <v>14</v>
      </c>
      <c r="N11" s="38" t="s">
        <v>61</v>
      </c>
      <c r="O11" s="37">
        <f t="shared" si="0"/>
        <v>15</v>
      </c>
      <c r="P11" s="38" t="s">
        <v>61</v>
      </c>
      <c r="Q11" s="37">
        <f t="shared" si="0"/>
        <v>16</v>
      </c>
      <c r="R11" s="38" t="s">
        <v>19</v>
      </c>
      <c r="S11" s="37">
        <f t="shared" si="1"/>
        <v>62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20</v>
      </c>
      <c r="G12" s="37">
        <f>G35-1</f>
        <v>221</v>
      </c>
      <c r="H12" s="38" t="s">
        <v>20</v>
      </c>
      <c r="I12" s="37">
        <f t="shared" si="0"/>
        <v>222</v>
      </c>
      <c r="J12" s="38" t="s">
        <v>20</v>
      </c>
      <c r="K12" s="37">
        <f t="shared" si="0"/>
        <v>223</v>
      </c>
      <c r="L12" s="38" t="s">
        <v>20</v>
      </c>
      <c r="M12" s="37">
        <f t="shared" si="0"/>
        <v>224</v>
      </c>
      <c r="N12" s="38" t="s">
        <v>20</v>
      </c>
      <c r="O12" s="37">
        <f t="shared" si="0"/>
        <v>225</v>
      </c>
      <c r="P12" s="38" t="s">
        <v>20</v>
      </c>
      <c r="Q12" s="37">
        <f t="shared" si="0"/>
        <v>226</v>
      </c>
      <c r="R12" s="38" t="s">
        <v>20</v>
      </c>
      <c r="S12" s="37">
        <f t="shared" si="1"/>
        <v>227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23" t="s">
        <v>60</v>
      </c>
      <c r="G13" s="156">
        <f>G36-1</f>
        <v>36</v>
      </c>
      <c r="H13" s="123" t="s">
        <v>60</v>
      </c>
      <c r="I13" s="129">
        <f t="shared" si="0"/>
        <v>37</v>
      </c>
      <c r="J13" s="123" t="s">
        <v>60</v>
      </c>
      <c r="K13" s="129">
        <f t="shared" si="0"/>
        <v>38</v>
      </c>
      <c r="L13" s="150" t="s">
        <v>60</v>
      </c>
      <c r="M13" s="147">
        <f t="shared" si="0"/>
        <v>39</v>
      </c>
      <c r="N13" s="153" t="s">
        <v>60</v>
      </c>
      <c r="O13" s="158">
        <f t="shared" si="0"/>
        <v>40</v>
      </c>
      <c r="P13" s="153" t="s">
        <v>60</v>
      </c>
      <c r="Q13" s="158">
        <f t="shared" ref="Q13" si="2">O36</f>
        <v>41</v>
      </c>
      <c r="R13" s="123" t="s">
        <v>60</v>
      </c>
      <c r="S13" s="126">
        <f t="shared" si="1"/>
        <v>42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24"/>
      <c r="G14" s="157"/>
      <c r="H14" s="125"/>
      <c r="I14" s="129"/>
      <c r="J14" s="125"/>
      <c r="K14" s="129"/>
      <c r="L14" s="151"/>
      <c r="M14" s="148"/>
      <c r="N14" s="154"/>
      <c r="O14" s="159"/>
      <c r="P14" s="154"/>
      <c r="Q14" s="159"/>
      <c r="R14" s="124"/>
      <c r="S14" s="126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24"/>
      <c r="G15" s="157"/>
      <c r="H15" s="117" t="s">
        <v>52</v>
      </c>
      <c r="I15" s="120" t="s">
        <v>21</v>
      </c>
      <c r="J15" s="117" t="s">
        <v>53</v>
      </c>
      <c r="K15" s="120" t="s">
        <v>21</v>
      </c>
      <c r="L15" s="152"/>
      <c r="M15" s="149"/>
      <c r="N15" s="155"/>
      <c r="O15" s="160"/>
      <c r="P15" s="155"/>
      <c r="Q15" s="160"/>
      <c r="R15" s="125"/>
      <c r="S15" s="126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4"/>
      <c r="G16" s="157"/>
      <c r="H16" s="118"/>
      <c r="I16" s="121"/>
      <c r="J16" s="118"/>
      <c r="K16" s="121"/>
      <c r="L16" s="117" t="s">
        <v>54</v>
      </c>
      <c r="M16" s="120" t="s">
        <v>21</v>
      </c>
      <c r="N16" s="117" t="s">
        <v>55</v>
      </c>
      <c r="O16" s="120" t="s">
        <v>21</v>
      </c>
      <c r="P16" s="117" t="s">
        <v>68</v>
      </c>
      <c r="Q16" s="120" t="s">
        <v>21</v>
      </c>
      <c r="R16" s="117" t="s">
        <v>51</v>
      </c>
      <c r="S16" s="120" t="s">
        <v>21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17" t="s">
        <v>67</v>
      </c>
      <c r="G17" s="120" t="s">
        <v>21</v>
      </c>
      <c r="H17" s="118"/>
      <c r="I17" s="121"/>
      <c r="J17" s="118"/>
      <c r="K17" s="121"/>
      <c r="L17" s="118"/>
      <c r="M17" s="121"/>
      <c r="N17" s="118"/>
      <c r="O17" s="121"/>
      <c r="P17" s="118"/>
      <c r="Q17" s="121"/>
      <c r="R17" s="118"/>
      <c r="S17" s="121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18"/>
      <c r="G18" s="121"/>
      <c r="H18" s="118"/>
      <c r="I18" s="121"/>
      <c r="J18" s="118"/>
      <c r="K18" s="121"/>
      <c r="L18" s="118"/>
      <c r="M18" s="121"/>
      <c r="N18" s="118"/>
      <c r="O18" s="121"/>
      <c r="P18" s="118"/>
      <c r="Q18" s="121"/>
      <c r="R18" s="118"/>
      <c r="S18" s="121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18"/>
      <c r="G19" s="121"/>
      <c r="H19" s="119"/>
      <c r="I19" s="122"/>
      <c r="J19" s="119"/>
      <c r="K19" s="122"/>
      <c r="L19" s="118"/>
      <c r="M19" s="121"/>
      <c r="N19" s="118"/>
      <c r="O19" s="121"/>
      <c r="P19" s="118"/>
      <c r="Q19" s="121"/>
      <c r="R19" s="118"/>
      <c r="S19" s="121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19"/>
      <c r="G20" s="122"/>
      <c r="H20" s="45" t="s">
        <v>69</v>
      </c>
      <c r="I20" s="44">
        <f>G33</f>
        <v>8</v>
      </c>
      <c r="J20" s="45" t="s">
        <v>69</v>
      </c>
      <c r="K20" s="44">
        <f>I33</f>
        <v>9</v>
      </c>
      <c r="L20" s="119"/>
      <c r="M20" s="122"/>
      <c r="N20" s="119"/>
      <c r="O20" s="122"/>
      <c r="P20" s="119"/>
      <c r="Q20" s="122"/>
      <c r="R20" s="119"/>
      <c r="S20" s="122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8" t="s">
        <v>22</v>
      </c>
      <c r="G21" s="138"/>
      <c r="H21" s="138"/>
      <c r="I21" s="138"/>
      <c r="J21" s="138"/>
      <c r="K21" s="138"/>
      <c r="L21" s="138"/>
      <c r="M21" s="138"/>
      <c r="N21" s="138"/>
      <c r="O21" s="138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17" t="s">
        <v>46</v>
      </c>
      <c r="G22" s="120" t="s">
        <v>21</v>
      </c>
      <c r="H22" s="117" t="s">
        <v>47</v>
      </c>
      <c r="I22" s="120" t="s">
        <v>21</v>
      </c>
      <c r="J22" s="117" t="s">
        <v>48</v>
      </c>
      <c r="K22" s="120" t="s">
        <v>21</v>
      </c>
      <c r="L22" s="117" t="s">
        <v>49</v>
      </c>
      <c r="M22" s="120" t="s">
        <v>21</v>
      </c>
      <c r="N22" s="117" t="s">
        <v>50</v>
      </c>
      <c r="O22" s="120" t="s">
        <v>21</v>
      </c>
      <c r="P22" s="117" t="s">
        <v>57</v>
      </c>
      <c r="Q22" s="120" t="s">
        <v>21</v>
      </c>
      <c r="R22" s="117" t="s">
        <v>62</v>
      </c>
      <c r="S22" s="120" t="s">
        <v>21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18"/>
      <c r="G23" s="121"/>
      <c r="H23" s="118"/>
      <c r="I23" s="121"/>
      <c r="J23" s="118"/>
      <c r="K23" s="121"/>
      <c r="L23" s="118"/>
      <c r="M23" s="121"/>
      <c r="N23" s="118"/>
      <c r="O23" s="121"/>
      <c r="P23" s="118"/>
      <c r="Q23" s="121"/>
      <c r="R23" s="118"/>
      <c r="S23" s="121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18"/>
      <c r="G24" s="121"/>
      <c r="H24" s="118"/>
      <c r="I24" s="121"/>
      <c r="J24" s="118"/>
      <c r="K24" s="121"/>
      <c r="L24" s="118"/>
      <c r="M24" s="121"/>
      <c r="N24" s="118"/>
      <c r="O24" s="121"/>
      <c r="P24" s="118"/>
      <c r="Q24" s="121"/>
      <c r="R24" s="118"/>
      <c r="S24" s="121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18"/>
      <c r="G25" s="121"/>
      <c r="H25" s="118"/>
      <c r="I25" s="121"/>
      <c r="J25" s="118"/>
      <c r="K25" s="121"/>
      <c r="L25" s="118"/>
      <c r="M25" s="121"/>
      <c r="N25" s="118"/>
      <c r="O25" s="121"/>
      <c r="P25" s="118"/>
      <c r="Q25" s="121"/>
      <c r="R25" s="118"/>
      <c r="S25" s="121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19"/>
      <c r="G26" s="122"/>
      <c r="H26" s="119"/>
      <c r="I26" s="122"/>
      <c r="J26" s="119"/>
      <c r="K26" s="122"/>
      <c r="L26" s="119"/>
      <c r="M26" s="122"/>
      <c r="N26" s="119"/>
      <c r="O26" s="122"/>
      <c r="P26" s="119"/>
      <c r="Q26" s="122"/>
      <c r="R26" s="118"/>
      <c r="S26" s="121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61</v>
      </c>
      <c r="G27" s="45">
        <f>G34-1</f>
        <v>11</v>
      </c>
      <c r="H27" s="45" t="s">
        <v>61</v>
      </c>
      <c r="I27" s="45">
        <f>G34</f>
        <v>12</v>
      </c>
      <c r="J27" s="45" t="s">
        <v>61</v>
      </c>
      <c r="K27" s="45">
        <f>I34</f>
        <v>13</v>
      </c>
      <c r="L27" s="45" t="s">
        <v>61</v>
      </c>
      <c r="M27" s="45">
        <f>K34</f>
        <v>14</v>
      </c>
      <c r="N27" s="45" t="s">
        <v>61</v>
      </c>
      <c r="O27" s="45">
        <f>M34</f>
        <v>15</v>
      </c>
      <c r="P27" s="45" t="s">
        <v>61</v>
      </c>
      <c r="Q27" s="45">
        <f>O34</f>
        <v>16</v>
      </c>
      <c r="R27" s="119"/>
      <c r="S27" s="122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9" t="s">
        <v>44</v>
      </c>
      <c r="G28" s="26">
        <v>29</v>
      </c>
      <c r="H28" s="139" t="s">
        <v>44</v>
      </c>
      <c r="I28" s="26">
        <f>G29+1</f>
        <v>31</v>
      </c>
      <c r="J28" s="139" t="s">
        <v>44</v>
      </c>
      <c r="K28" s="26">
        <f>I29+1</f>
        <v>33</v>
      </c>
      <c r="L28" s="139" t="s">
        <v>44</v>
      </c>
      <c r="M28" s="26">
        <f>K29+1</f>
        <v>35</v>
      </c>
      <c r="N28" s="139" t="s">
        <v>44</v>
      </c>
      <c r="O28" s="26">
        <f>M29+1</f>
        <v>37</v>
      </c>
      <c r="P28" s="139" t="s">
        <v>44</v>
      </c>
      <c r="Q28" s="26">
        <f>O29+1</f>
        <v>39</v>
      </c>
      <c r="R28" s="115" t="s">
        <v>59</v>
      </c>
      <c r="S28" s="113">
        <v>14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40"/>
      <c r="G29" s="26">
        <f>G28+1</f>
        <v>30</v>
      </c>
      <c r="H29" s="140"/>
      <c r="I29" s="26">
        <f>I28+1</f>
        <v>32</v>
      </c>
      <c r="J29" s="140"/>
      <c r="K29" s="26">
        <f>K28+1</f>
        <v>34</v>
      </c>
      <c r="L29" s="140"/>
      <c r="M29" s="26">
        <f>M28+1</f>
        <v>36</v>
      </c>
      <c r="N29" s="140"/>
      <c r="O29" s="26">
        <f>O28+1</f>
        <v>38</v>
      </c>
      <c r="P29" s="140"/>
      <c r="Q29" s="26">
        <f>Q28+1</f>
        <v>40</v>
      </c>
      <c r="R29" s="116"/>
      <c r="S29" s="114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107" t="s">
        <v>17</v>
      </c>
      <c r="G30" s="26">
        <v>382</v>
      </c>
      <c r="H30" s="107" t="s">
        <v>17</v>
      </c>
      <c r="I30" s="26">
        <f>G30+1</f>
        <v>383</v>
      </c>
      <c r="J30" s="107" t="s">
        <v>17</v>
      </c>
      <c r="K30" s="26">
        <f>I30+1</f>
        <v>384</v>
      </c>
      <c r="L30" s="107" t="s">
        <v>17</v>
      </c>
      <c r="M30" s="26">
        <f>K30+1</f>
        <v>385</v>
      </c>
      <c r="N30" s="107" t="s">
        <v>17</v>
      </c>
      <c r="O30" s="26">
        <f>M30+1</f>
        <v>386</v>
      </c>
      <c r="P30" s="107" t="s">
        <v>17</v>
      </c>
      <c r="Q30" s="26">
        <f>O30+1</f>
        <v>387</v>
      </c>
      <c r="R30" s="107" t="s">
        <v>17</v>
      </c>
      <c r="S30" s="26">
        <f>Q30+1</f>
        <v>388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2" t="s">
        <v>18</v>
      </c>
      <c r="G31" s="26">
        <v>389</v>
      </c>
      <c r="H31" s="52" t="s">
        <v>18</v>
      </c>
      <c r="I31" s="26">
        <f>G32+1</f>
        <v>391</v>
      </c>
      <c r="J31" s="52" t="s">
        <v>18</v>
      </c>
      <c r="K31" s="26">
        <f>I32+1</f>
        <v>393</v>
      </c>
      <c r="L31" s="52" t="s">
        <v>18</v>
      </c>
      <c r="M31" s="26">
        <f>K32+1</f>
        <v>395</v>
      </c>
      <c r="N31" s="52" t="s">
        <v>18</v>
      </c>
      <c r="O31" s="26">
        <f>M32+1</f>
        <v>397</v>
      </c>
      <c r="P31" s="115" t="s">
        <v>16</v>
      </c>
      <c r="Q31" s="26">
        <v>73</v>
      </c>
      <c r="R31" s="115" t="s">
        <v>16</v>
      </c>
      <c r="S31" s="26">
        <f>Q32+1</f>
        <v>75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3">
        <v>1.7916666666665899</v>
      </c>
      <c r="C32" s="51">
        <v>1.83333333333325</v>
      </c>
      <c r="D32" s="32">
        <v>1.25</v>
      </c>
      <c r="E32" s="54">
        <v>2.1249999999998699</v>
      </c>
      <c r="F32" s="52" t="s">
        <v>18</v>
      </c>
      <c r="G32" s="26">
        <f>G31+1</f>
        <v>390</v>
      </c>
      <c r="H32" s="52" t="s">
        <v>18</v>
      </c>
      <c r="I32" s="26">
        <f>I31+1</f>
        <v>392</v>
      </c>
      <c r="J32" s="52" t="s">
        <v>18</v>
      </c>
      <c r="K32" s="26">
        <f>K31+1</f>
        <v>394</v>
      </c>
      <c r="L32" s="52" t="s">
        <v>18</v>
      </c>
      <c r="M32" s="26">
        <f>M31+1</f>
        <v>396</v>
      </c>
      <c r="N32" s="52" t="s">
        <v>18</v>
      </c>
      <c r="O32" s="26">
        <f>O31+1</f>
        <v>398</v>
      </c>
      <c r="P32" s="116"/>
      <c r="Q32" s="26">
        <f>Q31+1</f>
        <v>74</v>
      </c>
      <c r="R32" s="116"/>
      <c r="S32" s="26">
        <f>S31+1</f>
        <v>76</v>
      </c>
      <c r="T32" s="55">
        <v>1.7916666666665899</v>
      </c>
      <c r="U32" s="51">
        <v>1.83333333333325</v>
      </c>
      <c r="V32" s="32">
        <v>1.25</v>
      </c>
      <c r="W32" s="54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3">
        <v>1.8124999999999201</v>
      </c>
      <c r="C33" s="51">
        <v>1.8541666666665799</v>
      </c>
      <c r="D33" s="32">
        <v>1.2708333333333299</v>
      </c>
      <c r="E33" s="54">
        <v>2.1458333333331998</v>
      </c>
      <c r="F33" s="56" t="s">
        <v>69</v>
      </c>
      <c r="G33" s="26">
        <v>8</v>
      </c>
      <c r="H33" s="56" t="s">
        <v>69</v>
      </c>
      <c r="I33" s="26">
        <f>G33+1</f>
        <v>9</v>
      </c>
      <c r="J33" s="56" t="s">
        <v>69</v>
      </c>
      <c r="K33" s="26">
        <f>I33+1</f>
        <v>10</v>
      </c>
      <c r="L33" s="56" t="s">
        <v>69</v>
      </c>
      <c r="M33" s="26">
        <f>K33+1</f>
        <v>11</v>
      </c>
      <c r="N33" s="56" t="s">
        <v>69</v>
      </c>
      <c r="O33" s="26">
        <f>M33+1</f>
        <v>12</v>
      </c>
      <c r="P33" s="56" t="s">
        <v>69</v>
      </c>
      <c r="Q33" s="26">
        <f>O33+1</f>
        <v>13</v>
      </c>
      <c r="R33" s="56" t="s">
        <v>69</v>
      </c>
      <c r="S33" s="26">
        <f>Q33+1</f>
        <v>14</v>
      </c>
      <c r="T33" s="55">
        <v>1.8124999999999201</v>
      </c>
      <c r="U33" s="51">
        <v>1.8541666666665799</v>
      </c>
      <c r="V33" s="32">
        <v>1.2708333333333299</v>
      </c>
      <c r="W33" s="54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3">
        <v>1.83333333333325</v>
      </c>
      <c r="C34" s="51">
        <v>1.8749999999999101</v>
      </c>
      <c r="D34" s="32">
        <v>1.2916666666666701</v>
      </c>
      <c r="E34" s="54">
        <v>2.1666666666665302</v>
      </c>
      <c r="F34" s="108" t="s">
        <v>61</v>
      </c>
      <c r="G34" s="26">
        <v>12</v>
      </c>
      <c r="H34" s="108" t="s">
        <v>61</v>
      </c>
      <c r="I34" s="26">
        <f>G34+1</f>
        <v>13</v>
      </c>
      <c r="J34" s="108" t="s">
        <v>61</v>
      </c>
      <c r="K34" s="26">
        <f>I34+1</f>
        <v>14</v>
      </c>
      <c r="L34" s="108" t="s">
        <v>61</v>
      </c>
      <c r="M34" s="26">
        <f>K34+1</f>
        <v>15</v>
      </c>
      <c r="N34" s="108" t="s">
        <v>61</v>
      </c>
      <c r="O34" s="26">
        <f>M34+1</f>
        <v>16</v>
      </c>
      <c r="P34" s="110" t="s">
        <v>19</v>
      </c>
      <c r="Q34" s="26">
        <v>62</v>
      </c>
      <c r="R34" s="110" t="s">
        <v>19</v>
      </c>
      <c r="S34" s="26">
        <f>Q34+1</f>
        <v>63</v>
      </c>
      <c r="T34" s="55">
        <v>1.83333333333325</v>
      </c>
      <c r="U34" s="51">
        <v>1.8749999999999101</v>
      </c>
      <c r="V34" s="32">
        <v>1.2916666666666701</v>
      </c>
      <c r="W34" s="54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3">
        <v>1.8541666666665799</v>
      </c>
      <c r="C35" s="51">
        <v>1.89583333333324</v>
      </c>
      <c r="D35" s="32">
        <v>1.3125</v>
      </c>
      <c r="E35" s="54">
        <v>2.1874999999998601</v>
      </c>
      <c r="F35" s="107" t="s">
        <v>20</v>
      </c>
      <c r="G35" s="26">
        <v>222</v>
      </c>
      <c r="H35" s="107" t="s">
        <v>20</v>
      </c>
      <c r="I35" s="26">
        <f>G35+1</f>
        <v>223</v>
      </c>
      <c r="J35" s="107" t="s">
        <v>20</v>
      </c>
      <c r="K35" s="26">
        <f>I35+1</f>
        <v>224</v>
      </c>
      <c r="L35" s="107" t="s">
        <v>20</v>
      </c>
      <c r="M35" s="26">
        <f>K35+1</f>
        <v>225</v>
      </c>
      <c r="N35" s="107" t="s">
        <v>20</v>
      </c>
      <c r="O35" s="26">
        <f>M35+1</f>
        <v>226</v>
      </c>
      <c r="P35" s="107" t="s">
        <v>20</v>
      </c>
      <c r="Q35" s="26">
        <f>O35+1</f>
        <v>227</v>
      </c>
      <c r="R35" s="107" t="s">
        <v>20</v>
      </c>
      <c r="S35" s="26">
        <f>Q35+1</f>
        <v>228</v>
      </c>
      <c r="T35" s="55">
        <v>1.8541666666665799</v>
      </c>
      <c r="U35" s="51">
        <v>1.89583333333324</v>
      </c>
      <c r="V35" s="32">
        <v>1.3125</v>
      </c>
      <c r="W35" s="54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3">
        <v>1.8749999999999101</v>
      </c>
      <c r="C36" s="51">
        <v>1.9166666666665699</v>
      </c>
      <c r="D36" s="32">
        <v>1.3333333333333299</v>
      </c>
      <c r="E36" s="54">
        <v>2.20833333333319</v>
      </c>
      <c r="F36" s="127" t="s">
        <v>60</v>
      </c>
      <c r="G36" s="129">
        <v>37</v>
      </c>
      <c r="H36" s="127" t="s">
        <v>60</v>
      </c>
      <c r="I36" s="129">
        <f>G36+1</f>
        <v>38</v>
      </c>
      <c r="J36" s="144" t="s">
        <v>60</v>
      </c>
      <c r="K36" s="147">
        <f>I36+1</f>
        <v>39</v>
      </c>
      <c r="L36" s="144" t="s">
        <v>60</v>
      </c>
      <c r="M36" s="147">
        <f>K36+1</f>
        <v>40</v>
      </c>
      <c r="N36" s="144" t="s">
        <v>60</v>
      </c>
      <c r="O36" s="147">
        <f>M36+1</f>
        <v>41</v>
      </c>
      <c r="P36" s="127" t="s">
        <v>60</v>
      </c>
      <c r="Q36" s="129">
        <f>O36+1</f>
        <v>42</v>
      </c>
      <c r="R36" s="127" t="s">
        <v>60</v>
      </c>
      <c r="S36" s="126">
        <f>Q36+1</f>
        <v>43</v>
      </c>
      <c r="T36" s="55">
        <v>1.8749999999999101</v>
      </c>
      <c r="U36" s="51">
        <v>1.9166666666665699</v>
      </c>
      <c r="V36" s="32">
        <v>1.3333333333333299</v>
      </c>
      <c r="W36" s="54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3">
        <v>1.89583333333324</v>
      </c>
      <c r="C37" s="51">
        <v>1.9374999999999001</v>
      </c>
      <c r="D37" s="32">
        <v>1.3541666666666601</v>
      </c>
      <c r="E37" s="54">
        <v>2.22916666666652</v>
      </c>
      <c r="F37" s="128"/>
      <c r="G37" s="129"/>
      <c r="H37" s="128"/>
      <c r="I37" s="129"/>
      <c r="J37" s="145"/>
      <c r="K37" s="148"/>
      <c r="L37" s="145"/>
      <c r="M37" s="148"/>
      <c r="N37" s="145"/>
      <c r="O37" s="148"/>
      <c r="P37" s="127"/>
      <c r="Q37" s="129"/>
      <c r="R37" s="127"/>
      <c r="S37" s="126"/>
      <c r="T37" s="55">
        <v>1.89583333333324</v>
      </c>
      <c r="U37" s="51">
        <v>1.9374999999999001</v>
      </c>
      <c r="V37" s="32">
        <v>1.3541666666666601</v>
      </c>
      <c r="W37" s="54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3">
        <v>1.9166666666665699</v>
      </c>
      <c r="C38" s="31">
        <v>1.95833333333323</v>
      </c>
      <c r="D38" s="32">
        <v>1.37499999999999</v>
      </c>
      <c r="E38" s="33">
        <v>1.25</v>
      </c>
      <c r="F38" s="117" t="s">
        <v>52</v>
      </c>
      <c r="G38" s="120" t="s">
        <v>21</v>
      </c>
      <c r="H38" s="117" t="s">
        <v>53</v>
      </c>
      <c r="I38" s="120" t="s">
        <v>21</v>
      </c>
      <c r="J38" s="146"/>
      <c r="K38" s="149"/>
      <c r="L38" s="146"/>
      <c r="M38" s="149"/>
      <c r="N38" s="146"/>
      <c r="O38" s="149"/>
      <c r="P38" s="127"/>
      <c r="Q38" s="129"/>
      <c r="R38" s="127"/>
      <c r="S38" s="126"/>
      <c r="T38" s="55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3">
        <v>1.9374999999999001</v>
      </c>
      <c r="C39" s="31">
        <v>1.9791666666665599</v>
      </c>
      <c r="D39" s="32">
        <v>1.3958333333333199</v>
      </c>
      <c r="E39" s="33">
        <v>1.2708333333333299</v>
      </c>
      <c r="F39" s="118"/>
      <c r="G39" s="121"/>
      <c r="H39" s="118"/>
      <c r="I39" s="121"/>
      <c r="J39" s="117" t="s">
        <v>54</v>
      </c>
      <c r="K39" s="120" t="s">
        <v>21</v>
      </c>
      <c r="L39" s="117" t="s">
        <v>55</v>
      </c>
      <c r="M39" s="120" t="s">
        <v>21</v>
      </c>
      <c r="N39" s="117" t="s">
        <v>68</v>
      </c>
      <c r="O39" s="120" t="s">
        <v>21</v>
      </c>
      <c r="P39" s="117" t="s">
        <v>51</v>
      </c>
      <c r="Q39" s="120" t="s">
        <v>21</v>
      </c>
      <c r="R39" s="117" t="s">
        <v>56</v>
      </c>
      <c r="S39" s="120" t="s">
        <v>21</v>
      </c>
      <c r="T39" s="55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18"/>
      <c r="G40" s="121"/>
      <c r="H40" s="118"/>
      <c r="I40" s="121"/>
      <c r="J40" s="118"/>
      <c r="K40" s="121"/>
      <c r="L40" s="118"/>
      <c r="M40" s="121"/>
      <c r="N40" s="118"/>
      <c r="O40" s="121"/>
      <c r="P40" s="118"/>
      <c r="Q40" s="121"/>
      <c r="R40" s="118"/>
      <c r="S40" s="121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18"/>
      <c r="G41" s="121"/>
      <c r="H41" s="118"/>
      <c r="I41" s="121"/>
      <c r="J41" s="118"/>
      <c r="K41" s="121"/>
      <c r="L41" s="118"/>
      <c r="M41" s="121"/>
      <c r="N41" s="118"/>
      <c r="O41" s="121"/>
      <c r="P41" s="118"/>
      <c r="Q41" s="121"/>
      <c r="R41" s="118"/>
      <c r="S41" s="121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19"/>
      <c r="G42" s="122"/>
      <c r="H42" s="119"/>
      <c r="I42" s="122"/>
      <c r="J42" s="118"/>
      <c r="K42" s="121"/>
      <c r="L42" s="118"/>
      <c r="M42" s="121"/>
      <c r="N42" s="118"/>
      <c r="O42" s="121"/>
      <c r="P42" s="118"/>
      <c r="Q42" s="121"/>
      <c r="R42" s="118"/>
      <c r="S42" s="121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7">
        <v>1.3541666666666601</v>
      </c>
      <c r="F43" s="43" t="s">
        <v>61</v>
      </c>
      <c r="G43" s="44">
        <f>G34</f>
        <v>12</v>
      </c>
      <c r="H43" s="43" t="s">
        <v>61</v>
      </c>
      <c r="I43" s="44">
        <f>I34</f>
        <v>13</v>
      </c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34">
        <v>2.0208333333332198</v>
      </c>
      <c r="U43" s="31">
        <v>2.0624999999998801</v>
      </c>
      <c r="V43" s="32">
        <v>1.4791666666666401</v>
      </c>
      <c r="W43" s="57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7">
        <v>1.37499999999999</v>
      </c>
      <c r="F44" s="43" t="s">
        <v>18</v>
      </c>
      <c r="G44" s="44">
        <f>G31</f>
        <v>389</v>
      </c>
      <c r="H44" s="43" t="s">
        <v>18</v>
      </c>
      <c r="I44" s="44">
        <f>I31</f>
        <v>391</v>
      </c>
      <c r="J44" s="43" t="s">
        <v>18</v>
      </c>
      <c r="K44" s="44">
        <f>K31</f>
        <v>393</v>
      </c>
      <c r="L44" s="43" t="s">
        <v>18</v>
      </c>
      <c r="M44" s="44">
        <f>M31</f>
        <v>395</v>
      </c>
      <c r="N44" s="43" t="s">
        <v>18</v>
      </c>
      <c r="O44" s="44">
        <f>O31</f>
        <v>397</v>
      </c>
      <c r="P44" s="58" t="s">
        <v>16</v>
      </c>
      <c r="Q44" s="43">
        <f>Q31</f>
        <v>73</v>
      </c>
      <c r="R44" s="58" t="s">
        <v>16</v>
      </c>
      <c r="S44" s="43">
        <f>S31</f>
        <v>75</v>
      </c>
      <c r="T44" s="34">
        <v>2.0416666666665502</v>
      </c>
      <c r="U44" s="31">
        <v>2.08333333333321</v>
      </c>
      <c r="V44" s="32">
        <v>1.49999999999997</v>
      </c>
      <c r="W44" s="57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7">
        <v>1.3958333333333199</v>
      </c>
      <c r="F45" s="43" t="s">
        <v>18</v>
      </c>
      <c r="G45" s="44">
        <f>G32</f>
        <v>390</v>
      </c>
      <c r="H45" s="43" t="s">
        <v>18</v>
      </c>
      <c r="I45" s="44">
        <f>I32</f>
        <v>392</v>
      </c>
      <c r="J45" s="43" t="s">
        <v>18</v>
      </c>
      <c r="K45" s="44">
        <f>K32</f>
        <v>394</v>
      </c>
      <c r="L45" s="43" t="s">
        <v>18</v>
      </c>
      <c r="M45" s="44">
        <f>M32</f>
        <v>396</v>
      </c>
      <c r="N45" s="43" t="s">
        <v>18</v>
      </c>
      <c r="O45" s="44">
        <f>O32</f>
        <v>398</v>
      </c>
      <c r="P45" s="58" t="s">
        <v>16</v>
      </c>
      <c r="Q45" s="59">
        <f>Q32</f>
        <v>74</v>
      </c>
      <c r="R45" s="58" t="s">
        <v>16</v>
      </c>
      <c r="S45" s="59">
        <f>S32</f>
        <v>76</v>
      </c>
      <c r="T45" s="34">
        <v>2.0624999999998801</v>
      </c>
      <c r="U45" s="31">
        <v>2.10416666666654</v>
      </c>
      <c r="V45" s="32">
        <v>1.5208333333333</v>
      </c>
      <c r="W45" s="57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7">
        <v>1.4166666666666501</v>
      </c>
      <c r="F46" s="43" t="s">
        <v>69</v>
      </c>
      <c r="G46" s="59">
        <f>G33</f>
        <v>8</v>
      </c>
      <c r="H46" s="43" t="s">
        <v>69</v>
      </c>
      <c r="I46" s="59">
        <f>I33</f>
        <v>9</v>
      </c>
      <c r="J46" s="43" t="s">
        <v>69</v>
      </c>
      <c r="K46" s="59">
        <f>K33</f>
        <v>10</v>
      </c>
      <c r="L46" s="43" t="s">
        <v>69</v>
      </c>
      <c r="M46" s="59">
        <f>M33</f>
        <v>11</v>
      </c>
      <c r="N46" s="43" t="s">
        <v>69</v>
      </c>
      <c r="O46" s="59">
        <f>O33</f>
        <v>12</v>
      </c>
      <c r="P46" s="43" t="s">
        <v>69</v>
      </c>
      <c r="Q46" s="59">
        <f>Q33</f>
        <v>13</v>
      </c>
      <c r="R46" s="141" t="s">
        <v>59</v>
      </c>
      <c r="S46" s="143">
        <f>S28</f>
        <v>14</v>
      </c>
      <c r="T46" s="34">
        <v>2.08333333333321</v>
      </c>
      <c r="U46" s="31">
        <v>2.1249999999998699</v>
      </c>
      <c r="V46" s="32">
        <v>1.5416666666666301</v>
      </c>
      <c r="W46" s="57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7">
        <v>1.43749999999998</v>
      </c>
      <c r="F47" s="60" t="s">
        <v>20</v>
      </c>
      <c r="G47" s="59">
        <f>G35</f>
        <v>222</v>
      </c>
      <c r="H47" s="60" t="s">
        <v>20</v>
      </c>
      <c r="I47" s="59">
        <f>I35</f>
        <v>223</v>
      </c>
      <c r="J47" s="60" t="s">
        <v>20</v>
      </c>
      <c r="K47" s="59">
        <f>K35</f>
        <v>224</v>
      </c>
      <c r="L47" s="60" t="s">
        <v>20</v>
      </c>
      <c r="M47" s="59">
        <f>M35</f>
        <v>225</v>
      </c>
      <c r="N47" s="60" t="s">
        <v>20</v>
      </c>
      <c r="O47" s="59">
        <f>O35</f>
        <v>226</v>
      </c>
      <c r="P47" s="60" t="s">
        <v>20</v>
      </c>
      <c r="Q47" s="59">
        <f>Q35</f>
        <v>227</v>
      </c>
      <c r="R47" s="142"/>
      <c r="S47" s="143"/>
      <c r="T47" s="34">
        <v>2.10416666666654</v>
      </c>
      <c r="U47" s="31">
        <v>2.1458333333331998</v>
      </c>
      <c r="V47" s="32">
        <v>1.56249999999996</v>
      </c>
      <c r="W47" s="57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7">
        <v>1.4583333333333099</v>
      </c>
      <c r="F48" s="117" t="s">
        <v>46</v>
      </c>
      <c r="G48" s="120" t="s">
        <v>21</v>
      </c>
      <c r="H48" s="117" t="s">
        <v>47</v>
      </c>
      <c r="I48" s="120" t="s">
        <v>21</v>
      </c>
      <c r="J48" s="117" t="s">
        <v>48</v>
      </c>
      <c r="K48" s="120" t="s">
        <v>21</v>
      </c>
      <c r="L48" s="117" t="s">
        <v>49</v>
      </c>
      <c r="M48" s="120" t="s">
        <v>21</v>
      </c>
      <c r="N48" s="117" t="s">
        <v>50</v>
      </c>
      <c r="O48" s="120" t="s">
        <v>21</v>
      </c>
      <c r="P48" s="117" t="s">
        <v>57</v>
      </c>
      <c r="Q48" s="120" t="s">
        <v>21</v>
      </c>
      <c r="R48" s="117" t="s">
        <v>62</v>
      </c>
      <c r="S48" s="120" t="s">
        <v>21</v>
      </c>
      <c r="T48" s="34">
        <v>2.1249999999998699</v>
      </c>
      <c r="U48" s="31">
        <v>2.1666666666665302</v>
      </c>
      <c r="V48" s="32">
        <v>1.58333333333329</v>
      </c>
      <c r="W48" s="57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18"/>
      <c r="G49" s="121"/>
      <c r="H49" s="118"/>
      <c r="I49" s="121"/>
      <c r="J49" s="118"/>
      <c r="K49" s="121"/>
      <c r="L49" s="118"/>
      <c r="M49" s="121"/>
      <c r="N49" s="118"/>
      <c r="O49" s="121"/>
      <c r="P49" s="118"/>
      <c r="Q49" s="121"/>
      <c r="R49" s="118"/>
      <c r="S49" s="121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18"/>
      <c r="G50" s="121"/>
      <c r="H50" s="118"/>
      <c r="I50" s="121"/>
      <c r="J50" s="118"/>
      <c r="K50" s="121"/>
      <c r="L50" s="118"/>
      <c r="M50" s="121"/>
      <c r="N50" s="118"/>
      <c r="O50" s="121"/>
      <c r="P50" s="118"/>
      <c r="Q50" s="121"/>
      <c r="R50" s="118"/>
      <c r="S50" s="121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18"/>
      <c r="G51" s="121"/>
      <c r="H51" s="118"/>
      <c r="I51" s="121"/>
      <c r="J51" s="118"/>
      <c r="K51" s="121"/>
      <c r="L51" s="118"/>
      <c r="M51" s="121"/>
      <c r="N51" s="118"/>
      <c r="O51" s="121"/>
      <c r="P51" s="118"/>
      <c r="Q51" s="121"/>
      <c r="R51" s="118"/>
      <c r="S51" s="121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8"/>
      <c r="S52" s="121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1">
        <v>3.12499999999971</v>
      </c>
      <c r="B53" s="62">
        <v>2.22916666666652</v>
      </c>
      <c r="C53" s="63">
        <v>2.2708333333331798</v>
      </c>
      <c r="D53" s="64">
        <v>1.68749999999994</v>
      </c>
      <c r="E53" s="65">
        <v>1.56249999999996</v>
      </c>
      <c r="F53" s="43" t="s">
        <v>61</v>
      </c>
      <c r="G53" s="44">
        <f>G34</f>
        <v>12</v>
      </c>
      <c r="H53" s="43" t="s">
        <v>61</v>
      </c>
      <c r="I53" s="44">
        <f>I34</f>
        <v>13</v>
      </c>
      <c r="J53" s="43" t="s">
        <v>61</v>
      </c>
      <c r="K53" s="44">
        <f>K34</f>
        <v>14</v>
      </c>
      <c r="L53" s="43" t="s">
        <v>61</v>
      </c>
      <c r="M53" s="44">
        <f>M34</f>
        <v>15</v>
      </c>
      <c r="N53" s="43" t="s">
        <v>61</v>
      </c>
      <c r="O53" s="44">
        <f>O34</f>
        <v>16</v>
      </c>
      <c r="P53" s="43" t="s">
        <v>19</v>
      </c>
      <c r="Q53" s="44">
        <f>Q34</f>
        <v>62</v>
      </c>
      <c r="R53" s="119"/>
      <c r="S53" s="122"/>
      <c r="T53" s="66">
        <v>2.22916666666652</v>
      </c>
      <c r="U53" s="63">
        <v>2.2708333333331798</v>
      </c>
      <c r="V53" s="64">
        <v>1.68749999999994</v>
      </c>
      <c r="W53" s="65">
        <v>1.56249999999996</v>
      </c>
      <c r="X53" s="67">
        <v>3.12499999999971</v>
      </c>
    </row>
    <row r="54" spans="1:24" x14ac:dyDescent="0.35">
      <c r="N54" s="68"/>
      <c r="O54" s="47"/>
    </row>
    <row r="55" spans="1:24" ht="16" hidden="1" thickBot="1" x14ac:dyDescent="0.4">
      <c r="A55" s="69" t="s">
        <v>23</v>
      </c>
      <c r="B55" s="70"/>
      <c r="C55" s="71"/>
      <c r="F55" s="72" t="s">
        <v>24</v>
      </c>
      <c r="G55" s="73"/>
      <c r="H55" s="74" t="s">
        <v>24</v>
      </c>
      <c r="I55" s="75"/>
      <c r="J55" s="76" t="s">
        <v>24</v>
      </c>
      <c r="K55" s="77"/>
      <c r="L55" s="78" t="s">
        <v>24</v>
      </c>
      <c r="M55" s="79"/>
      <c r="N55" s="80" t="s">
        <v>24</v>
      </c>
      <c r="O55" s="81"/>
      <c r="P55" s="82" t="s">
        <v>24</v>
      </c>
      <c r="Q55" s="83"/>
    </row>
    <row r="56" spans="1:24" ht="16" hidden="1" thickBot="1" x14ac:dyDescent="0.4">
      <c r="A56" s="84" t="s">
        <v>25</v>
      </c>
      <c r="B56" s="85"/>
      <c r="C56" s="86"/>
      <c r="D56" s="86"/>
      <c r="E56" s="87"/>
      <c r="F56" s="88" t="s">
        <v>26</v>
      </c>
      <c r="G56" s="89"/>
      <c r="H56" s="88" t="s">
        <v>27</v>
      </c>
      <c r="I56" s="89"/>
      <c r="J56" s="88" t="s">
        <v>28</v>
      </c>
      <c r="K56" s="89"/>
      <c r="L56" s="88" t="s">
        <v>29</v>
      </c>
      <c r="M56" s="89"/>
      <c r="N56" s="88" t="s">
        <v>30</v>
      </c>
      <c r="O56" s="89"/>
      <c r="P56" s="90" t="s">
        <v>31</v>
      </c>
      <c r="Q56" s="91"/>
    </row>
    <row r="57" spans="1:24" ht="14.5" hidden="1" customHeight="1" x14ac:dyDescent="0.35">
      <c r="A57" s="69" t="s">
        <v>23</v>
      </c>
      <c r="B57" s="70"/>
      <c r="C57" s="92"/>
      <c r="D57" s="92"/>
      <c r="E57" s="93"/>
      <c r="F57" s="94" t="s">
        <v>24</v>
      </c>
      <c r="G57" s="95"/>
      <c r="H57" s="96" t="s">
        <v>24</v>
      </c>
      <c r="I57" s="97"/>
      <c r="J57" s="98" t="s">
        <v>24</v>
      </c>
      <c r="K57" s="99"/>
      <c r="L57" s="100"/>
      <c r="M57" s="101"/>
      <c r="N57" s="80"/>
      <c r="O57" s="81"/>
    </row>
    <row r="58" spans="1:24" ht="15" hidden="1" customHeight="1" thickBot="1" x14ac:dyDescent="0.4">
      <c r="A58" s="84" t="s">
        <v>25</v>
      </c>
      <c r="B58" s="85"/>
      <c r="C58" s="86"/>
      <c r="D58" s="86"/>
      <c r="E58" s="87"/>
      <c r="F58" s="88" t="s">
        <v>32</v>
      </c>
      <c r="G58" s="89"/>
      <c r="H58" s="88" t="s">
        <v>33</v>
      </c>
      <c r="I58" s="89"/>
      <c r="J58" s="88" t="s">
        <v>34</v>
      </c>
      <c r="K58" s="89"/>
      <c r="L58" s="88" t="s">
        <v>35</v>
      </c>
      <c r="M58" s="89"/>
      <c r="N58" s="88"/>
      <c r="O58" s="89"/>
    </row>
    <row r="59" spans="1:24" ht="14.5" customHeight="1" x14ac:dyDescent="0.35"/>
    <row r="60" spans="1:24" ht="14.5" customHeight="1" x14ac:dyDescent="0.35">
      <c r="F60" s="102"/>
      <c r="N60" t="s">
        <v>45</v>
      </c>
      <c r="O60">
        <v>190</v>
      </c>
      <c r="P60" t="s">
        <v>36</v>
      </c>
      <c r="Q60">
        <v>70</v>
      </c>
    </row>
    <row r="61" spans="1:24" x14ac:dyDescent="0.35">
      <c r="N61" t="s">
        <v>37</v>
      </c>
      <c r="O61">
        <v>539</v>
      </c>
      <c r="P61" s="109" t="s">
        <v>38</v>
      </c>
      <c r="Q61">
        <v>530</v>
      </c>
      <c r="R61" t="s">
        <v>39</v>
      </c>
      <c r="S61">
        <v>100</v>
      </c>
    </row>
    <row r="62" spans="1:24" x14ac:dyDescent="0.35">
      <c r="N62" t="s">
        <v>40</v>
      </c>
      <c r="O62" t="s">
        <v>41</v>
      </c>
      <c r="P62" t="s">
        <v>42</v>
      </c>
      <c r="Q62">
        <v>235</v>
      </c>
      <c r="R62" t="s">
        <v>43</v>
      </c>
      <c r="S62">
        <v>37</v>
      </c>
    </row>
    <row r="63" spans="1:24" x14ac:dyDescent="0.35">
      <c r="N63" t="s">
        <v>66</v>
      </c>
      <c r="O63">
        <v>176</v>
      </c>
      <c r="P63" t="s">
        <v>63</v>
      </c>
      <c r="R63" t="s">
        <v>65</v>
      </c>
    </row>
    <row r="64" spans="1:24" x14ac:dyDescent="0.35">
      <c r="P64" t="s">
        <v>64</v>
      </c>
    </row>
    <row r="65" ht="14.5" customHeight="1" x14ac:dyDescent="0.35"/>
    <row r="67" ht="14.5" customHeight="1" x14ac:dyDescent="0.35"/>
  </sheetData>
  <mergeCells count="109">
    <mergeCell ref="O13:O15"/>
    <mergeCell ref="N36:N38"/>
    <mergeCell ref="O36:O38"/>
    <mergeCell ref="N39:N43"/>
    <mergeCell ref="O39:O43"/>
    <mergeCell ref="P13:P15"/>
    <mergeCell ref="Q13:Q15"/>
    <mergeCell ref="P16:P20"/>
    <mergeCell ref="Q16:Q20"/>
    <mergeCell ref="P28:P29"/>
    <mergeCell ref="F17:F20"/>
    <mergeCell ref="G17:G20"/>
    <mergeCell ref="J36:J38"/>
    <mergeCell ref="K36:K38"/>
    <mergeCell ref="L36:L38"/>
    <mergeCell ref="M36:M38"/>
    <mergeCell ref="L13:L15"/>
    <mergeCell ref="M13:M15"/>
    <mergeCell ref="N13:N15"/>
    <mergeCell ref="I15:I19"/>
    <mergeCell ref="J15:J19"/>
    <mergeCell ref="K15:K19"/>
    <mergeCell ref="F13:F16"/>
    <mergeCell ref="G13:G16"/>
    <mergeCell ref="R46:R47"/>
    <mergeCell ref="R36:R38"/>
    <mergeCell ref="S46:S47"/>
    <mergeCell ref="F48:F52"/>
    <mergeCell ref="G48:G52"/>
    <mergeCell ref="H48:H52"/>
    <mergeCell ref="I48:I52"/>
    <mergeCell ref="J48:J52"/>
    <mergeCell ref="K48:K52"/>
    <mergeCell ref="R48:R53"/>
    <mergeCell ref="S48:S53"/>
    <mergeCell ref="Q48:Q52"/>
    <mergeCell ref="L48:L52"/>
    <mergeCell ref="M48:M52"/>
    <mergeCell ref="N48:N52"/>
    <mergeCell ref="O48:O52"/>
    <mergeCell ref="P48:P52"/>
    <mergeCell ref="S22:S27"/>
    <mergeCell ref="F21:O21"/>
    <mergeCell ref="L39:L43"/>
    <mergeCell ref="M39:M43"/>
    <mergeCell ref="P39:P43"/>
    <mergeCell ref="Q39:Q43"/>
    <mergeCell ref="M22:M26"/>
    <mergeCell ref="N22:N26"/>
    <mergeCell ref="O22:O26"/>
    <mergeCell ref="P22:P26"/>
    <mergeCell ref="P36:P38"/>
    <mergeCell ref="Q36:Q38"/>
    <mergeCell ref="S36:S38"/>
    <mergeCell ref="F38:F42"/>
    <mergeCell ref="G38:G42"/>
    <mergeCell ref="H38:H42"/>
    <mergeCell ref="I38:I42"/>
    <mergeCell ref="J39:J43"/>
    <mergeCell ref="K39:K43"/>
    <mergeCell ref="F28:F29"/>
    <mergeCell ref="H28:H29"/>
    <mergeCell ref="J28:J29"/>
    <mergeCell ref="L28:L29"/>
    <mergeCell ref="N28:N29"/>
    <mergeCell ref="A1:X1"/>
    <mergeCell ref="A2:X2"/>
    <mergeCell ref="F5:F6"/>
    <mergeCell ref="G5:G6"/>
    <mergeCell ref="H5:H6"/>
    <mergeCell ref="J5:J6"/>
    <mergeCell ref="L5:L6"/>
    <mergeCell ref="N5:N6"/>
    <mergeCell ref="P5:P6"/>
    <mergeCell ref="R5:R6"/>
    <mergeCell ref="R28:R29"/>
    <mergeCell ref="K22:K26"/>
    <mergeCell ref="L22:L26"/>
    <mergeCell ref="F22:F26"/>
    <mergeCell ref="G22:G26"/>
    <mergeCell ref="H22:H26"/>
    <mergeCell ref="I22:I26"/>
    <mergeCell ref="J22:J26"/>
    <mergeCell ref="Q22:Q26"/>
    <mergeCell ref="R22:R27"/>
    <mergeCell ref="F8:F9"/>
    <mergeCell ref="R8:R9"/>
    <mergeCell ref="S28:S29"/>
    <mergeCell ref="P31:P32"/>
    <mergeCell ref="R31:R32"/>
    <mergeCell ref="R39:R43"/>
    <mergeCell ref="S39:S43"/>
    <mergeCell ref="R13:R15"/>
    <mergeCell ref="S13:S15"/>
    <mergeCell ref="F36:F37"/>
    <mergeCell ref="G36:G37"/>
    <mergeCell ref="H36:H37"/>
    <mergeCell ref="I36:I37"/>
    <mergeCell ref="H15:H19"/>
    <mergeCell ref="R16:R20"/>
    <mergeCell ref="S16:S20"/>
    <mergeCell ref="H13:H14"/>
    <mergeCell ref="I13:I14"/>
    <mergeCell ref="J13:J14"/>
    <mergeCell ref="K13:K14"/>
    <mergeCell ref="L16:L20"/>
    <mergeCell ref="M16:M20"/>
    <mergeCell ref="N16:N20"/>
    <mergeCell ref="O16:O20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3143-4C96-4DEC-B2EA-B81EC06B2DEA}">
  <sheetPr>
    <pageSetUpPr fitToPage="1"/>
  </sheetPr>
  <dimension ref="A1:X67"/>
  <sheetViews>
    <sheetView tabSelected="1" topLeftCell="E1" zoomScale="70" zoomScaleNormal="70" workbookViewId="0">
      <selection activeCell="O22" sqref="O22:O27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</row>
    <row r="2" spans="1:24" ht="15" thickBot="1" x14ac:dyDescent="0.4">
      <c r="A2" s="133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45754</v>
      </c>
      <c r="G3" s="7"/>
      <c r="H3" s="8">
        <f>F3+1</f>
        <v>45755</v>
      </c>
      <c r="I3" s="7"/>
      <c r="J3" s="8">
        <f>H3+1</f>
        <v>45756</v>
      </c>
      <c r="K3" s="7"/>
      <c r="L3" s="8">
        <f>J3+1</f>
        <v>45757</v>
      </c>
      <c r="M3" s="7"/>
      <c r="N3" s="8">
        <f>L3+1</f>
        <v>45758</v>
      </c>
      <c r="O3" s="7"/>
      <c r="P3" s="8">
        <f>N3+1</f>
        <v>45759</v>
      </c>
      <c r="Q3" s="7"/>
      <c r="R3" s="8">
        <f>P3+1</f>
        <v>45760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161">
        <v>1.7499999999999301</v>
      </c>
      <c r="E5" s="162">
        <v>1.62499999999995</v>
      </c>
      <c r="F5" s="163" t="s">
        <v>17</v>
      </c>
      <c r="G5" s="164">
        <f>G30-1</f>
        <v>388</v>
      </c>
      <c r="H5" s="165" t="s">
        <v>17</v>
      </c>
      <c r="I5" s="164">
        <f t="shared" ref="I5:I11" si="0">G30</f>
        <v>389</v>
      </c>
      <c r="J5" s="165" t="s">
        <v>17</v>
      </c>
      <c r="K5" s="164">
        <f t="shared" ref="K5:K11" si="1">I30</f>
        <v>390</v>
      </c>
      <c r="L5" s="165" t="s">
        <v>17</v>
      </c>
      <c r="M5" s="164">
        <f t="shared" ref="M5:M11" si="2">K30</f>
        <v>391</v>
      </c>
      <c r="N5" s="165" t="s">
        <v>17</v>
      </c>
      <c r="O5" s="164">
        <f t="shared" ref="O5:O11" si="3">M30</f>
        <v>392</v>
      </c>
      <c r="P5" s="165" t="s">
        <v>17</v>
      </c>
      <c r="Q5" s="164">
        <f t="shared" ref="Q5:Q11" si="4">O30</f>
        <v>393</v>
      </c>
      <c r="R5" s="165" t="s">
        <v>17</v>
      </c>
      <c r="S5" s="166">
        <f t="shared" ref="S5:S11" si="5">Q30</f>
        <v>394</v>
      </c>
      <c r="T5" s="27">
        <v>1.25</v>
      </c>
      <c r="U5" s="23">
        <v>1.2916666666666701</v>
      </c>
      <c r="V5" s="161">
        <v>1.7499999999999301</v>
      </c>
      <c r="W5" s="167">
        <v>1.62499999999995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168">
        <v>1.77083333333326</v>
      </c>
      <c r="E6" s="169">
        <v>1.64583333333328</v>
      </c>
      <c r="F6" s="170" t="s">
        <v>16</v>
      </c>
      <c r="G6" s="37">
        <f>Q31-2</f>
        <v>75</v>
      </c>
      <c r="H6" s="40" t="s">
        <v>18</v>
      </c>
      <c r="I6" s="37">
        <f t="shared" si="0"/>
        <v>399</v>
      </c>
      <c r="J6" s="40" t="s">
        <v>18</v>
      </c>
      <c r="K6" s="37">
        <f t="shared" si="1"/>
        <v>401</v>
      </c>
      <c r="L6" s="40" t="s">
        <v>18</v>
      </c>
      <c r="M6" s="37">
        <f t="shared" si="2"/>
        <v>403</v>
      </c>
      <c r="N6" s="40" t="s">
        <v>18</v>
      </c>
      <c r="O6" s="37">
        <f t="shared" si="3"/>
        <v>405</v>
      </c>
      <c r="P6" s="40" t="s">
        <v>18</v>
      </c>
      <c r="Q6" s="37">
        <f t="shared" si="4"/>
        <v>407</v>
      </c>
      <c r="R6" s="171" t="s">
        <v>16</v>
      </c>
      <c r="S6" s="172">
        <f t="shared" si="5"/>
        <v>77</v>
      </c>
      <c r="T6" s="34">
        <v>1.2708333333333299</v>
      </c>
      <c r="U6" s="31">
        <v>1.3125</v>
      </c>
      <c r="V6" s="168">
        <v>1.77083333333326</v>
      </c>
      <c r="W6" s="173">
        <v>1.64583333333328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174">
        <v>1.7916666666665899</v>
      </c>
      <c r="E7" s="169">
        <v>1.6666666666666099</v>
      </c>
      <c r="F7" s="170"/>
      <c r="G7" s="37">
        <f>Q31-1</f>
        <v>76</v>
      </c>
      <c r="H7" s="40" t="s">
        <v>18</v>
      </c>
      <c r="I7" s="37">
        <f t="shared" si="0"/>
        <v>400</v>
      </c>
      <c r="J7" s="40" t="s">
        <v>18</v>
      </c>
      <c r="K7" s="37">
        <f t="shared" si="1"/>
        <v>402</v>
      </c>
      <c r="L7" s="40" t="s">
        <v>18</v>
      </c>
      <c r="M7" s="37">
        <f t="shared" si="2"/>
        <v>404</v>
      </c>
      <c r="N7" s="40" t="s">
        <v>18</v>
      </c>
      <c r="O7" s="37">
        <f t="shared" si="3"/>
        <v>406</v>
      </c>
      <c r="P7" s="40" t="s">
        <v>18</v>
      </c>
      <c r="Q7" s="37">
        <f t="shared" si="4"/>
        <v>408</v>
      </c>
      <c r="R7" s="171"/>
      <c r="S7" s="172">
        <f t="shared" si="5"/>
        <v>78</v>
      </c>
      <c r="T7" s="34">
        <v>1.2916666666666701</v>
      </c>
      <c r="U7" s="31">
        <v>1.3333333333333299</v>
      </c>
      <c r="V7" s="174">
        <v>1.7916666666665899</v>
      </c>
      <c r="W7" s="173">
        <v>1.6666666666666099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174">
        <v>1.8124999999999201</v>
      </c>
      <c r="E8" s="169">
        <v>1.68749999999994</v>
      </c>
      <c r="F8" s="175" t="s">
        <v>19</v>
      </c>
      <c r="G8" s="37">
        <f>Q33-2</f>
        <v>66</v>
      </c>
      <c r="H8" s="38" t="s">
        <v>70</v>
      </c>
      <c r="I8" s="37">
        <f t="shared" si="0"/>
        <v>11</v>
      </c>
      <c r="J8" s="38" t="s">
        <v>70</v>
      </c>
      <c r="K8" s="37">
        <f t="shared" si="1"/>
        <v>12</v>
      </c>
      <c r="L8" s="38" t="s">
        <v>70</v>
      </c>
      <c r="M8" s="37">
        <f t="shared" si="2"/>
        <v>13</v>
      </c>
      <c r="N8" s="38" t="s">
        <v>70</v>
      </c>
      <c r="O8" s="37">
        <f t="shared" si="3"/>
        <v>14</v>
      </c>
      <c r="P8" s="38" t="s">
        <v>70</v>
      </c>
      <c r="Q8" s="37">
        <f t="shared" si="4"/>
        <v>15</v>
      </c>
      <c r="R8" s="38" t="s">
        <v>19</v>
      </c>
      <c r="S8" s="172">
        <f t="shared" si="5"/>
        <v>68</v>
      </c>
      <c r="T8" s="34">
        <v>1.3125</v>
      </c>
      <c r="U8" s="31">
        <v>1.3541666666666601</v>
      </c>
      <c r="V8" s="174">
        <v>1.8124999999999201</v>
      </c>
      <c r="W8" s="173">
        <v>1.68749999999994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174">
        <v>1.83333333333325</v>
      </c>
      <c r="E9" s="169">
        <v>1.70833333333327</v>
      </c>
      <c r="F9" s="175" t="s">
        <v>19</v>
      </c>
      <c r="G9" s="37">
        <f>Q33-1</f>
        <v>67</v>
      </c>
      <c r="H9" s="38" t="s">
        <v>61</v>
      </c>
      <c r="I9" s="37">
        <f t="shared" si="0"/>
        <v>17</v>
      </c>
      <c r="J9" s="38" t="s">
        <v>61</v>
      </c>
      <c r="K9" s="37">
        <f t="shared" si="1"/>
        <v>18</v>
      </c>
      <c r="L9" s="38" t="s">
        <v>61</v>
      </c>
      <c r="M9" s="37">
        <f t="shared" si="2"/>
        <v>19</v>
      </c>
      <c r="N9" s="38" t="s">
        <v>61</v>
      </c>
      <c r="O9" s="37">
        <f t="shared" si="3"/>
        <v>20</v>
      </c>
      <c r="P9" s="38" t="s">
        <v>61</v>
      </c>
      <c r="Q9" s="37">
        <f t="shared" si="4"/>
        <v>21</v>
      </c>
      <c r="R9" s="38" t="s">
        <v>19</v>
      </c>
      <c r="S9" s="172">
        <f t="shared" si="5"/>
        <v>69</v>
      </c>
      <c r="T9" s="34">
        <v>1.3333333333333299</v>
      </c>
      <c r="U9" s="31">
        <v>1.37499999999999</v>
      </c>
      <c r="V9" s="174">
        <v>1.83333333333325</v>
      </c>
      <c r="W9" s="173">
        <v>1.70833333333327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174">
        <v>1.8541666666665799</v>
      </c>
      <c r="E10" s="169">
        <v>1.7291666666665999</v>
      </c>
      <c r="F10" s="175" t="s">
        <v>20</v>
      </c>
      <c r="G10" s="37">
        <f>G35-1</f>
        <v>228</v>
      </c>
      <c r="H10" s="38" t="s">
        <v>20</v>
      </c>
      <c r="I10" s="37">
        <f t="shared" si="0"/>
        <v>229</v>
      </c>
      <c r="J10" s="38" t="s">
        <v>20</v>
      </c>
      <c r="K10" s="37">
        <f t="shared" si="1"/>
        <v>230</v>
      </c>
      <c r="L10" s="38" t="s">
        <v>20</v>
      </c>
      <c r="M10" s="37">
        <f t="shared" si="2"/>
        <v>231</v>
      </c>
      <c r="N10" s="38" t="s">
        <v>20</v>
      </c>
      <c r="O10" s="37">
        <f t="shared" si="3"/>
        <v>232</v>
      </c>
      <c r="P10" s="38" t="s">
        <v>20</v>
      </c>
      <c r="Q10" s="37">
        <f t="shared" si="4"/>
        <v>233</v>
      </c>
      <c r="R10" s="38" t="s">
        <v>20</v>
      </c>
      <c r="S10" s="172">
        <f t="shared" si="5"/>
        <v>70</v>
      </c>
      <c r="T10" s="34">
        <v>1.3541666666666601</v>
      </c>
      <c r="U10" s="31">
        <v>1.3958333333333199</v>
      </c>
      <c r="V10" s="174">
        <v>1.8541666666665799</v>
      </c>
      <c r="W10" s="173">
        <v>1.7291666666665999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174">
        <v>1.8749999999999101</v>
      </c>
      <c r="E11" s="169">
        <v>1.7499999999999301</v>
      </c>
      <c r="F11" s="176" t="s">
        <v>60</v>
      </c>
      <c r="G11" s="129">
        <f>G36-1</f>
        <v>43</v>
      </c>
      <c r="H11" s="177" t="s">
        <v>60</v>
      </c>
      <c r="I11" s="129">
        <f t="shared" si="0"/>
        <v>44</v>
      </c>
      <c r="J11" s="177" t="s">
        <v>60</v>
      </c>
      <c r="K11" s="129">
        <f t="shared" si="1"/>
        <v>45</v>
      </c>
      <c r="L11" s="177" t="s">
        <v>60</v>
      </c>
      <c r="M11" s="129">
        <f t="shared" si="2"/>
        <v>46</v>
      </c>
      <c r="N11" s="177" t="s">
        <v>60</v>
      </c>
      <c r="O11" s="129">
        <f t="shared" si="3"/>
        <v>47</v>
      </c>
      <c r="P11" s="177" t="s">
        <v>60</v>
      </c>
      <c r="Q11" s="129">
        <f t="shared" si="4"/>
        <v>48</v>
      </c>
      <c r="R11" s="177" t="s">
        <v>60</v>
      </c>
      <c r="S11" s="126">
        <f t="shared" si="5"/>
        <v>49</v>
      </c>
      <c r="T11" s="34">
        <v>1.37499999999999</v>
      </c>
      <c r="U11" s="31">
        <v>1.4166666666666501</v>
      </c>
      <c r="V11" s="174">
        <v>1.8749999999999101</v>
      </c>
      <c r="W11" s="173">
        <v>1.7499999999999301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174">
        <v>1.89583333333324</v>
      </c>
      <c r="E12" s="169">
        <v>1.77083333333326</v>
      </c>
      <c r="F12" s="176"/>
      <c r="G12" s="129"/>
      <c r="H12" s="177"/>
      <c r="I12" s="129"/>
      <c r="J12" s="177"/>
      <c r="K12" s="129"/>
      <c r="L12" s="177"/>
      <c r="M12" s="129"/>
      <c r="N12" s="177"/>
      <c r="O12" s="129"/>
      <c r="P12" s="177"/>
      <c r="Q12" s="129"/>
      <c r="R12" s="177"/>
      <c r="S12" s="126"/>
      <c r="T12" s="34">
        <v>1.3958333333333199</v>
      </c>
      <c r="U12" s="31">
        <v>1.43749999999998</v>
      </c>
      <c r="V12" s="174">
        <v>1.89583333333324</v>
      </c>
      <c r="W12" s="173">
        <v>1.77083333333326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174">
        <v>1.9166666666665699</v>
      </c>
      <c r="E13" s="178">
        <v>1.7916666666665899</v>
      </c>
      <c r="F13" s="176"/>
      <c r="G13" s="129"/>
      <c r="H13" s="177"/>
      <c r="I13" s="129"/>
      <c r="J13" s="177"/>
      <c r="K13" s="129"/>
      <c r="L13" s="177"/>
      <c r="M13" s="129"/>
      <c r="N13" s="177"/>
      <c r="O13" s="129"/>
      <c r="P13" s="177"/>
      <c r="Q13" s="129"/>
      <c r="R13" s="177"/>
      <c r="S13" s="126"/>
      <c r="T13" s="34">
        <v>1.4166666666666501</v>
      </c>
      <c r="U13" s="31">
        <v>1.4583333333333099</v>
      </c>
      <c r="V13" s="174">
        <v>1.9166666666665699</v>
      </c>
      <c r="W13" s="179">
        <v>1.7916666666665899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174">
        <v>1.9374999999999001</v>
      </c>
      <c r="E14" s="178">
        <v>1.8124999999999201</v>
      </c>
      <c r="F14" s="180" t="s">
        <v>56</v>
      </c>
      <c r="G14" s="181" t="s">
        <v>21</v>
      </c>
      <c r="H14" s="182" t="s">
        <v>71</v>
      </c>
      <c r="I14" s="181" t="s">
        <v>21</v>
      </c>
      <c r="J14" s="182" t="s">
        <v>72</v>
      </c>
      <c r="K14" s="181" t="s">
        <v>21</v>
      </c>
      <c r="L14" s="182" t="s">
        <v>73</v>
      </c>
      <c r="M14" s="181" t="s">
        <v>21</v>
      </c>
      <c r="N14" s="182" t="s">
        <v>74</v>
      </c>
      <c r="O14" s="181" t="s">
        <v>21</v>
      </c>
      <c r="P14" s="182" t="s">
        <v>75</v>
      </c>
      <c r="Q14" s="181" t="s">
        <v>21</v>
      </c>
      <c r="R14" s="177"/>
      <c r="S14" s="126"/>
      <c r="T14" s="34">
        <v>1.43749999999998</v>
      </c>
      <c r="U14" s="31">
        <v>1.4791666666666401</v>
      </c>
      <c r="V14" s="174">
        <v>1.9374999999999001</v>
      </c>
      <c r="W14" s="179">
        <v>1.8124999999999201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168">
        <v>1.95833333333323</v>
      </c>
      <c r="E15" s="178">
        <v>1.83333333333325</v>
      </c>
      <c r="F15" s="180"/>
      <c r="G15" s="181"/>
      <c r="H15" s="182"/>
      <c r="I15" s="181"/>
      <c r="J15" s="182"/>
      <c r="K15" s="181"/>
      <c r="L15" s="182"/>
      <c r="M15" s="181"/>
      <c r="N15" s="182"/>
      <c r="O15" s="181"/>
      <c r="P15" s="182"/>
      <c r="Q15" s="181"/>
      <c r="R15" s="182" t="s">
        <v>76</v>
      </c>
      <c r="S15" s="183" t="s">
        <v>21</v>
      </c>
      <c r="T15" s="34">
        <v>1.4583333333333099</v>
      </c>
      <c r="U15" s="31">
        <v>1.49999999999997</v>
      </c>
      <c r="V15" s="168">
        <v>1.95833333333323</v>
      </c>
      <c r="W15" s="179">
        <v>1.83333333333325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168">
        <v>1.9791666666665599</v>
      </c>
      <c r="E16" s="178">
        <v>1.8541666666665799</v>
      </c>
      <c r="F16" s="180"/>
      <c r="G16" s="181"/>
      <c r="H16" s="182"/>
      <c r="I16" s="181"/>
      <c r="J16" s="182"/>
      <c r="K16" s="181"/>
      <c r="L16" s="182"/>
      <c r="M16" s="181"/>
      <c r="N16" s="182"/>
      <c r="O16" s="181"/>
      <c r="P16" s="182"/>
      <c r="Q16" s="181"/>
      <c r="R16" s="182"/>
      <c r="S16" s="183"/>
      <c r="T16" s="34">
        <v>1.4791666666666401</v>
      </c>
      <c r="U16" s="31">
        <v>1.5208333333333</v>
      </c>
      <c r="V16" s="168">
        <v>1.9791666666665599</v>
      </c>
      <c r="W16" s="179">
        <v>1.8541666666665799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168">
        <v>1.9999999999998901</v>
      </c>
      <c r="E17" s="178">
        <v>1.8749999999999101</v>
      </c>
      <c r="F17" s="180"/>
      <c r="G17" s="181"/>
      <c r="H17" s="182"/>
      <c r="I17" s="181"/>
      <c r="J17" s="182"/>
      <c r="K17" s="181"/>
      <c r="L17" s="182"/>
      <c r="M17" s="181"/>
      <c r="N17" s="182"/>
      <c r="O17" s="181"/>
      <c r="P17" s="182"/>
      <c r="Q17" s="181"/>
      <c r="R17" s="182"/>
      <c r="S17" s="183"/>
      <c r="T17" s="34">
        <v>1.49999999999997</v>
      </c>
      <c r="U17" s="31">
        <v>1.5416666666666301</v>
      </c>
      <c r="V17" s="168">
        <v>1.9999999999998901</v>
      </c>
      <c r="W17" s="179">
        <v>1.8749999999999101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168">
        <v>2.0208333333332198</v>
      </c>
      <c r="E18" s="178">
        <v>1.89583333333324</v>
      </c>
      <c r="F18" s="180"/>
      <c r="G18" s="181"/>
      <c r="H18" s="182"/>
      <c r="I18" s="181"/>
      <c r="J18" s="182"/>
      <c r="K18" s="181"/>
      <c r="L18" s="182"/>
      <c r="M18" s="181"/>
      <c r="N18" s="182"/>
      <c r="O18" s="181"/>
      <c r="P18" s="182"/>
      <c r="Q18" s="181"/>
      <c r="R18" s="182"/>
      <c r="S18" s="183"/>
      <c r="T18" s="34">
        <v>1.5208333333333</v>
      </c>
      <c r="U18" s="31">
        <v>1.56249999999996</v>
      </c>
      <c r="V18" s="168">
        <v>2.0208333333332198</v>
      </c>
      <c r="W18" s="179">
        <v>1.89583333333324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168">
        <v>2.0416666666665502</v>
      </c>
      <c r="E19" s="178">
        <v>1.9166666666665699</v>
      </c>
      <c r="F19" s="184" t="s">
        <v>18</v>
      </c>
      <c r="G19" s="44">
        <f>G31-2</f>
        <v>397</v>
      </c>
      <c r="H19" s="43" t="s">
        <v>18</v>
      </c>
      <c r="I19" s="44">
        <f>G31</f>
        <v>399</v>
      </c>
      <c r="J19" s="43" t="s">
        <v>18</v>
      </c>
      <c r="K19" s="44">
        <f>I31</f>
        <v>401</v>
      </c>
      <c r="L19" s="43" t="s">
        <v>18</v>
      </c>
      <c r="M19" s="44">
        <f>K31</f>
        <v>403</v>
      </c>
      <c r="N19" s="43" t="s">
        <v>18</v>
      </c>
      <c r="O19" s="44">
        <f>M31</f>
        <v>405</v>
      </c>
      <c r="P19" s="43" t="s">
        <v>18</v>
      </c>
      <c r="Q19" s="44">
        <f>O31</f>
        <v>407</v>
      </c>
      <c r="R19" s="58" t="s">
        <v>16</v>
      </c>
      <c r="S19" s="185">
        <f>Q31</f>
        <v>77</v>
      </c>
      <c r="T19" s="34">
        <v>1.5416666666666301</v>
      </c>
      <c r="U19" s="31">
        <v>1.58333333333329</v>
      </c>
      <c r="V19" s="168">
        <v>2.0416666666665502</v>
      </c>
      <c r="W19" s="179">
        <v>1.9166666666665699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168">
        <v>2.0624999999998801</v>
      </c>
      <c r="E20" s="178">
        <v>1.9374999999999001</v>
      </c>
      <c r="F20" s="184" t="s">
        <v>18</v>
      </c>
      <c r="G20" s="44">
        <f>G32-2</f>
        <v>398</v>
      </c>
      <c r="H20" s="43" t="s">
        <v>18</v>
      </c>
      <c r="I20" s="44">
        <f>G32</f>
        <v>400</v>
      </c>
      <c r="J20" s="43" t="s">
        <v>18</v>
      </c>
      <c r="K20" s="44">
        <f>I32</f>
        <v>402</v>
      </c>
      <c r="L20" s="43" t="s">
        <v>18</v>
      </c>
      <c r="M20" s="44">
        <f>K32</f>
        <v>404</v>
      </c>
      <c r="N20" s="43" t="s">
        <v>18</v>
      </c>
      <c r="O20" s="44">
        <f>M32</f>
        <v>406</v>
      </c>
      <c r="P20" s="43" t="s">
        <v>18</v>
      </c>
      <c r="Q20" s="44">
        <f>O32</f>
        <v>408</v>
      </c>
      <c r="R20" s="186" t="s">
        <v>77</v>
      </c>
      <c r="S20" s="126" t="s">
        <v>21</v>
      </c>
      <c r="T20" s="34">
        <v>1.56249999999996</v>
      </c>
      <c r="U20" s="31">
        <v>1.6041666666666199</v>
      </c>
      <c r="V20" s="168">
        <v>2.0624999999998801</v>
      </c>
      <c r="W20" s="179">
        <v>1.9374999999999001</v>
      </c>
      <c r="X20" s="35">
        <v>2.4583333333331501</v>
      </c>
    </row>
    <row r="21" spans="1:24" ht="15" customHeight="1" x14ac:dyDescent="0.35">
      <c r="A21" s="29"/>
      <c r="B21" s="30"/>
      <c r="C21" s="31"/>
      <c r="D21" s="187"/>
      <c r="E21" s="188"/>
      <c r="F21" s="189" t="s">
        <v>22</v>
      </c>
      <c r="G21" s="138"/>
      <c r="H21" s="138"/>
      <c r="I21" s="138"/>
      <c r="J21" s="138"/>
      <c r="K21" s="138"/>
      <c r="L21" s="138"/>
      <c r="M21" s="138"/>
      <c r="N21" s="138"/>
      <c r="O21" s="138"/>
      <c r="P21" s="46"/>
      <c r="Q21" s="47"/>
      <c r="R21" s="186"/>
      <c r="S21" s="126"/>
      <c r="T21" s="34"/>
      <c r="U21" s="31"/>
      <c r="V21" s="187"/>
      <c r="W21" s="190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168">
        <v>2.08333333333321</v>
      </c>
      <c r="E22" s="191">
        <v>1.95833333333323</v>
      </c>
      <c r="F22" s="180" t="s">
        <v>78</v>
      </c>
      <c r="G22" s="181" t="s">
        <v>21</v>
      </c>
      <c r="H22" s="182" t="s">
        <v>62</v>
      </c>
      <c r="I22" s="181" t="s">
        <v>21</v>
      </c>
      <c r="J22" s="182" t="s">
        <v>79</v>
      </c>
      <c r="K22" s="181" t="s">
        <v>21</v>
      </c>
      <c r="L22" s="182" t="s">
        <v>80</v>
      </c>
      <c r="M22" s="181" t="s">
        <v>21</v>
      </c>
      <c r="N22" s="182" t="s">
        <v>81</v>
      </c>
      <c r="O22" s="181" t="s">
        <v>21</v>
      </c>
      <c r="P22" s="182" t="s">
        <v>82</v>
      </c>
      <c r="Q22" s="181" t="s">
        <v>21</v>
      </c>
      <c r="R22" s="186"/>
      <c r="S22" s="126"/>
      <c r="T22" s="34">
        <v>1.58333333333329</v>
      </c>
      <c r="U22" s="31">
        <v>1.62499999999995</v>
      </c>
      <c r="V22" s="168">
        <v>2.08333333333321</v>
      </c>
      <c r="W22" s="192">
        <v>1.95833333333323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168">
        <v>2.10416666666654</v>
      </c>
      <c r="E23" s="191">
        <v>1.9791666666665599</v>
      </c>
      <c r="F23" s="180"/>
      <c r="G23" s="181"/>
      <c r="H23" s="182"/>
      <c r="I23" s="181"/>
      <c r="J23" s="182"/>
      <c r="K23" s="181"/>
      <c r="L23" s="182"/>
      <c r="M23" s="181"/>
      <c r="N23" s="182"/>
      <c r="O23" s="181"/>
      <c r="P23" s="182"/>
      <c r="Q23" s="181"/>
      <c r="R23" s="186"/>
      <c r="S23" s="126"/>
      <c r="T23" s="34">
        <v>1.6041666666666199</v>
      </c>
      <c r="U23" s="31">
        <v>1.64583333333328</v>
      </c>
      <c r="V23" s="168">
        <v>2.10416666666654</v>
      </c>
      <c r="W23" s="192">
        <v>1.9791666666665599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168">
        <v>2.1249999999998699</v>
      </c>
      <c r="E24" s="191">
        <v>1.9999999999998901</v>
      </c>
      <c r="F24" s="180"/>
      <c r="G24" s="181"/>
      <c r="H24" s="182"/>
      <c r="I24" s="181"/>
      <c r="J24" s="182"/>
      <c r="K24" s="181"/>
      <c r="L24" s="182"/>
      <c r="M24" s="181"/>
      <c r="N24" s="182"/>
      <c r="O24" s="181"/>
      <c r="P24" s="182"/>
      <c r="Q24" s="181"/>
      <c r="R24" s="186"/>
      <c r="S24" s="126"/>
      <c r="T24" s="34">
        <v>1.62499999999995</v>
      </c>
      <c r="U24" s="31">
        <v>1.6666666666666099</v>
      </c>
      <c r="V24" s="168">
        <v>2.1249999999998699</v>
      </c>
      <c r="W24" s="192">
        <v>1.9999999999998901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168">
        <v>2.1458333333331998</v>
      </c>
      <c r="E25" s="191">
        <v>2.0208333333332198</v>
      </c>
      <c r="F25" s="180"/>
      <c r="G25" s="181"/>
      <c r="H25" s="182"/>
      <c r="I25" s="181"/>
      <c r="J25" s="182"/>
      <c r="K25" s="181"/>
      <c r="L25" s="182"/>
      <c r="M25" s="181"/>
      <c r="N25" s="182"/>
      <c r="O25" s="181"/>
      <c r="P25" s="182"/>
      <c r="Q25" s="181"/>
      <c r="R25" s="186"/>
      <c r="S25" s="126"/>
      <c r="T25" s="34">
        <v>1.64583333333328</v>
      </c>
      <c r="U25" s="31">
        <v>1.68749999999994</v>
      </c>
      <c r="V25" s="168">
        <v>2.1458333333331998</v>
      </c>
      <c r="W25" s="192">
        <v>2.0208333333332198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168">
        <v>2.1666666666665302</v>
      </c>
      <c r="E26" s="191">
        <v>2.0416666666665502</v>
      </c>
      <c r="F26" s="180"/>
      <c r="G26" s="181"/>
      <c r="H26" s="182"/>
      <c r="I26" s="181"/>
      <c r="J26" s="182"/>
      <c r="K26" s="181"/>
      <c r="L26" s="182"/>
      <c r="M26" s="181"/>
      <c r="N26" s="182"/>
      <c r="O26" s="181"/>
      <c r="P26" s="182"/>
      <c r="Q26" s="181"/>
      <c r="R26" s="186"/>
      <c r="S26" s="126"/>
      <c r="T26" s="34">
        <v>1.6666666666666099</v>
      </c>
      <c r="U26" s="31">
        <v>1.70833333333327</v>
      </c>
      <c r="V26" s="168">
        <v>2.1666666666665302</v>
      </c>
      <c r="W26" s="192">
        <v>2.0416666666665502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168">
        <v>2.1874999999998601</v>
      </c>
      <c r="E27" s="191">
        <v>2.0624999999998801</v>
      </c>
      <c r="F27" s="180"/>
      <c r="G27" s="181"/>
      <c r="H27" s="182"/>
      <c r="I27" s="181"/>
      <c r="J27" s="182"/>
      <c r="K27" s="181"/>
      <c r="L27" s="182"/>
      <c r="M27" s="181"/>
      <c r="N27" s="182"/>
      <c r="O27" s="181"/>
      <c r="P27" s="182"/>
      <c r="Q27" s="181"/>
      <c r="R27" s="186"/>
      <c r="S27" s="126"/>
      <c r="T27" s="34">
        <v>1.68749999999994</v>
      </c>
      <c r="U27" s="31">
        <v>1.7291666666665999</v>
      </c>
      <c r="V27" s="168">
        <v>2.1874999999998601</v>
      </c>
      <c r="W27" s="192">
        <v>2.0624999999998801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168">
        <v>2.20833333333319</v>
      </c>
      <c r="E28" s="191">
        <v>2.08333333333321</v>
      </c>
      <c r="F28" s="193" t="s">
        <v>44</v>
      </c>
      <c r="G28" s="26">
        <v>41</v>
      </c>
      <c r="H28" s="194" t="s">
        <v>44</v>
      </c>
      <c r="I28" s="26">
        <f>G29+1</f>
        <v>43</v>
      </c>
      <c r="J28" s="194" t="s">
        <v>44</v>
      </c>
      <c r="K28" s="26">
        <f>I29+1</f>
        <v>45</v>
      </c>
      <c r="L28" s="194" t="s">
        <v>44</v>
      </c>
      <c r="M28" s="26">
        <f>K29+1</f>
        <v>47</v>
      </c>
      <c r="N28" s="194" t="s">
        <v>44</v>
      </c>
      <c r="O28" s="26">
        <f>M29+1</f>
        <v>49</v>
      </c>
      <c r="P28" s="194" t="s">
        <v>44</v>
      </c>
      <c r="Q28" s="26">
        <f>O29+1</f>
        <v>51</v>
      </c>
      <c r="R28" s="195" t="s">
        <v>59</v>
      </c>
      <c r="S28" s="196">
        <v>15</v>
      </c>
      <c r="T28" s="34">
        <v>1.70833333333327</v>
      </c>
      <c r="U28" s="31">
        <v>1.7499999999999301</v>
      </c>
      <c r="V28" s="168">
        <v>2.20833333333319</v>
      </c>
      <c r="W28" s="192">
        <v>2.08333333333321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168">
        <v>2.22916666666652</v>
      </c>
      <c r="E29" s="191">
        <v>2.10416666666654</v>
      </c>
      <c r="F29" s="193"/>
      <c r="G29" s="26">
        <f>G28+1</f>
        <v>42</v>
      </c>
      <c r="H29" s="194"/>
      <c r="I29" s="26">
        <f>I28+1</f>
        <v>44</v>
      </c>
      <c r="J29" s="194"/>
      <c r="K29" s="26">
        <f>K28+1</f>
        <v>46</v>
      </c>
      <c r="L29" s="194"/>
      <c r="M29" s="26">
        <f>M28+1</f>
        <v>48</v>
      </c>
      <c r="N29" s="194"/>
      <c r="O29" s="26">
        <f>O28+1</f>
        <v>50</v>
      </c>
      <c r="P29" s="194"/>
      <c r="Q29" s="26">
        <f>Q28+1</f>
        <v>52</v>
      </c>
      <c r="R29" s="195"/>
      <c r="S29" s="196"/>
      <c r="T29" s="34">
        <v>1.7291666666665999</v>
      </c>
      <c r="U29" s="31">
        <v>1.77083333333326</v>
      </c>
      <c r="V29" s="168">
        <v>2.22916666666652</v>
      </c>
      <c r="W29" s="192">
        <v>2.10416666666654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197">
        <v>1.25</v>
      </c>
      <c r="E30" s="191">
        <v>2.1249999999998699</v>
      </c>
      <c r="F30" s="198" t="s">
        <v>17</v>
      </c>
      <c r="G30" s="26">
        <v>389</v>
      </c>
      <c r="H30" s="107" t="s">
        <v>17</v>
      </c>
      <c r="I30" s="26">
        <f>G30+1</f>
        <v>390</v>
      </c>
      <c r="J30" s="107" t="s">
        <v>17</v>
      </c>
      <c r="K30" s="26">
        <f>I30+1</f>
        <v>391</v>
      </c>
      <c r="L30" s="107" t="s">
        <v>17</v>
      </c>
      <c r="M30" s="26">
        <f>K30+1</f>
        <v>392</v>
      </c>
      <c r="N30" s="107" t="s">
        <v>17</v>
      </c>
      <c r="O30" s="26">
        <f>M30+1</f>
        <v>393</v>
      </c>
      <c r="P30" s="107" t="s">
        <v>17</v>
      </c>
      <c r="Q30" s="26">
        <f>O30+1</f>
        <v>394</v>
      </c>
      <c r="R30" s="107" t="s">
        <v>17</v>
      </c>
      <c r="S30" s="199">
        <f>Q30+1</f>
        <v>395</v>
      </c>
      <c r="T30" s="34">
        <v>1.7499999999999301</v>
      </c>
      <c r="U30" s="51">
        <v>1.7916666666665899</v>
      </c>
      <c r="V30" s="197">
        <v>1.25</v>
      </c>
      <c r="W30" s="192">
        <v>2.1249999999998699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197">
        <v>1.2708333333333299</v>
      </c>
      <c r="E31" s="191">
        <v>2.1458333333331998</v>
      </c>
      <c r="F31" s="200" t="s">
        <v>18</v>
      </c>
      <c r="G31" s="26">
        <v>399</v>
      </c>
      <c r="H31" s="52" t="s">
        <v>18</v>
      </c>
      <c r="I31" s="26">
        <f>G32+1</f>
        <v>401</v>
      </c>
      <c r="J31" s="52" t="s">
        <v>18</v>
      </c>
      <c r="K31" s="26">
        <f>I32+1</f>
        <v>403</v>
      </c>
      <c r="L31" s="52" t="s">
        <v>18</v>
      </c>
      <c r="M31" s="26">
        <f>K32+1</f>
        <v>405</v>
      </c>
      <c r="N31" s="52" t="s">
        <v>18</v>
      </c>
      <c r="O31" s="26">
        <f>M32+1</f>
        <v>407</v>
      </c>
      <c r="P31" s="195" t="s">
        <v>16</v>
      </c>
      <c r="Q31" s="26">
        <v>77</v>
      </c>
      <c r="R31" s="195" t="s">
        <v>16</v>
      </c>
      <c r="S31" s="199">
        <f>Q32+1</f>
        <v>79</v>
      </c>
      <c r="T31" s="34">
        <v>1.77083333333326</v>
      </c>
      <c r="U31" s="51">
        <v>1.8124999999999201</v>
      </c>
      <c r="V31" s="197">
        <v>1.2708333333333299</v>
      </c>
      <c r="W31" s="192">
        <v>2.1458333333331998</v>
      </c>
      <c r="X31" s="35">
        <v>2.6666666666664498</v>
      </c>
    </row>
    <row r="32" spans="1:24" ht="15.75" customHeight="1" x14ac:dyDescent="0.35">
      <c r="A32" s="29">
        <v>2.6874999999997802</v>
      </c>
      <c r="B32" s="53">
        <v>1.7916666666665899</v>
      </c>
      <c r="C32" s="51">
        <v>1.83333333333325</v>
      </c>
      <c r="D32" s="197">
        <v>1.2916666666666701</v>
      </c>
      <c r="E32" s="191">
        <v>2.1666666666665302</v>
      </c>
      <c r="F32" s="200" t="s">
        <v>18</v>
      </c>
      <c r="G32" s="26">
        <f>G31+1</f>
        <v>400</v>
      </c>
      <c r="H32" s="52" t="s">
        <v>18</v>
      </c>
      <c r="I32" s="26">
        <f>I31+1</f>
        <v>402</v>
      </c>
      <c r="J32" s="52" t="s">
        <v>18</v>
      </c>
      <c r="K32" s="26">
        <f>K31+1</f>
        <v>404</v>
      </c>
      <c r="L32" s="52" t="s">
        <v>18</v>
      </c>
      <c r="M32" s="26">
        <f>M31+1</f>
        <v>406</v>
      </c>
      <c r="N32" s="52" t="s">
        <v>18</v>
      </c>
      <c r="O32" s="26">
        <f>O31+1</f>
        <v>408</v>
      </c>
      <c r="P32" s="195"/>
      <c r="Q32" s="26">
        <f>Q31+1</f>
        <v>78</v>
      </c>
      <c r="R32" s="195"/>
      <c r="S32" s="199">
        <f>S31+1</f>
        <v>80</v>
      </c>
      <c r="T32" s="55">
        <v>1.7916666666665899</v>
      </c>
      <c r="U32" s="51">
        <v>1.83333333333325</v>
      </c>
      <c r="V32" s="197">
        <v>1.2916666666666701</v>
      </c>
      <c r="W32" s="192">
        <v>2.1666666666665302</v>
      </c>
      <c r="X32" s="35">
        <v>2.6874999999997802</v>
      </c>
    </row>
    <row r="33" spans="1:24" ht="15" customHeight="1" x14ac:dyDescent="0.35">
      <c r="A33" s="29">
        <v>2.7083333333331101</v>
      </c>
      <c r="B33" s="53">
        <v>1.8124999999999201</v>
      </c>
      <c r="C33" s="51">
        <v>1.8541666666665799</v>
      </c>
      <c r="D33" s="197">
        <v>1.3125</v>
      </c>
      <c r="E33" s="191">
        <v>2.1874999999998601</v>
      </c>
      <c r="F33" s="201" t="s">
        <v>70</v>
      </c>
      <c r="G33" s="26">
        <v>11</v>
      </c>
      <c r="H33" s="56" t="s">
        <v>70</v>
      </c>
      <c r="I33" s="26">
        <f>G33+1</f>
        <v>12</v>
      </c>
      <c r="J33" s="56" t="s">
        <v>70</v>
      </c>
      <c r="K33" s="26">
        <f>I33+1</f>
        <v>13</v>
      </c>
      <c r="L33" s="56" t="s">
        <v>70</v>
      </c>
      <c r="M33" s="26">
        <f>K33+1</f>
        <v>14</v>
      </c>
      <c r="N33" s="56" t="s">
        <v>70</v>
      </c>
      <c r="O33" s="26">
        <f>M33+1</f>
        <v>15</v>
      </c>
      <c r="P33" s="110" t="s">
        <v>19</v>
      </c>
      <c r="Q33" s="26">
        <v>68</v>
      </c>
      <c r="R33" s="195"/>
      <c r="S33" s="199">
        <f>S32+1</f>
        <v>81</v>
      </c>
      <c r="T33" s="55">
        <v>1.8124999999999201</v>
      </c>
      <c r="U33" s="51">
        <v>1.8541666666665799</v>
      </c>
      <c r="V33" s="197">
        <v>1.3125</v>
      </c>
      <c r="W33" s="192">
        <v>2.1874999999998601</v>
      </c>
      <c r="X33" s="35">
        <v>2.7083333333331101</v>
      </c>
    </row>
    <row r="34" spans="1:24" ht="15" customHeight="1" x14ac:dyDescent="0.35">
      <c r="A34" s="29">
        <v>2.72916666666644</v>
      </c>
      <c r="B34" s="53">
        <v>1.83333333333325</v>
      </c>
      <c r="C34" s="51">
        <v>1.8749999999999101</v>
      </c>
      <c r="D34" s="197">
        <v>1.3333333333333299</v>
      </c>
      <c r="E34" s="191">
        <v>2.20833333333319</v>
      </c>
      <c r="F34" s="202" t="s">
        <v>61</v>
      </c>
      <c r="G34" s="26">
        <v>17</v>
      </c>
      <c r="H34" s="108" t="s">
        <v>61</v>
      </c>
      <c r="I34" s="26">
        <f>G34+1</f>
        <v>18</v>
      </c>
      <c r="J34" s="108" t="s">
        <v>61</v>
      </c>
      <c r="K34" s="26">
        <f>I34+1</f>
        <v>19</v>
      </c>
      <c r="L34" s="108" t="s">
        <v>61</v>
      </c>
      <c r="M34" s="26">
        <f>K34+1</f>
        <v>20</v>
      </c>
      <c r="N34" s="108" t="s">
        <v>61</v>
      </c>
      <c r="O34" s="26">
        <f>M34+1</f>
        <v>21</v>
      </c>
      <c r="P34" s="110" t="s">
        <v>19</v>
      </c>
      <c r="Q34" s="26">
        <f>Q33+1</f>
        <v>69</v>
      </c>
      <c r="R34" s="107" t="s">
        <v>20</v>
      </c>
      <c r="S34" s="199">
        <f>O35+1</f>
        <v>234</v>
      </c>
      <c r="T34" s="55">
        <v>1.83333333333325</v>
      </c>
      <c r="U34" s="51">
        <v>1.8749999999999101</v>
      </c>
      <c r="V34" s="197">
        <v>1.3333333333333299</v>
      </c>
      <c r="W34" s="192">
        <v>2.20833333333319</v>
      </c>
      <c r="X34" s="35">
        <v>2.72916666666644</v>
      </c>
    </row>
    <row r="35" spans="1:24" ht="15" customHeight="1" x14ac:dyDescent="0.35">
      <c r="A35" s="29">
        <v>2.74999999999977</v>
      </c>
      <c r="B35" s="53">
        <v>1.8541666666665799</v>
      </c>
      <c r="C35" s="51">
        <v>1.89583333333324</v>
      </c>
      <c r="D35" s="197">
        <v>1.3541666666666601</v>
      </c>
      <c r="E35" s="191">
        <v>2.22916666666652</v>
      </c>
      <c r="F35" s="198" t="s">
        <v>20</v>
      </c>
      <c r="G35" s="26">
        <v>229</v>
      </c>
      <c r="H35" s="107" t="s">
        <v>20</v>
      </c>
      <c r="I35" s="26">
        <f>G35+1</f>
        <v>230</v>
      </c>
      <c r="J35" s="107" t="s">
        <v>20</v>
      </c>
      <c r="K35" s="26">
        <f>I35+1</f>
        <v>231</v>
      </c>
      <c r="L35" s="107" t="s">
        <v>20</v>
      </c>
      <c r="M35" s="26">
        <f>K35+1</f>
        <v>232</v>
      </c>
      <c r="N35" s="107" t="s">
        <v>20</v>
      </c>
      <c r="O35" s="26">
        <f>M35+1</f>
        <v>233</v>
      </c>
      <c r="P35" s="110" t="s">
        <v>19</v>
      </c>
      <c r="Q35" s="203">
        <f>Q34+1</f>
        <v>70</v>
      </c>
      <c r="R35" s="107" t="s">
        <v>20</v>
      </c>
      <c r="S35" s="204">
        <f>S34+1</f>
        <v>235</v>
      </c>
      <c r="T35" s="55">
        <v>1.8541666666665799</v>
      </c>
      <c r="U35" s="51">
        <v>1.89583333333324</v>
      </c>
      <c r="V35" s="197">
        <v>1.3541666666666601</v>
      </c>
      <c r="W35" s="192">
        <v>2.22916666666652</v>
      </c>
      <c r="X35" s="35">
        <v>2.74999999999977</v>
      </c>
    </row>
    <row r="36" spans="1:24" ht="15" customHeight="1" x14ac:dyDescent="0.35">
      <c r="A36" s="29">
        <v>2.7708333333330999</v>
      </c>
      <c r="B36" s="53">
        <v>1.8749999999999101</v>
      </c>
      <c r="C36" s="51">
        <v>1.9166666666665699</v>
      </c>
      <c r="D36" s="197">
        <v>1.37499999999999</v>
      </c>
      <c r="E36" s="169">
        <v>1.25</v>
      </c>
      <c r="F36" s="205" t="s">
        <v>60</v>
      </c>
      <c r="G36" s="129">
        <v>44</v>
      </c>
      <c r="H36" s="127" t="s">
        <v>60</v>
      </c>
      <c r="I36" s="129">
        <f>G36+1</f>
        <v>45</v>
      </c>
      <c r="J36" s="127" t="s">
        <v>60</v>
      </c>
      <c r="K36" s="129">
        <f>I36+1</f>
        <v>46</v>
      </c>
      <c r="L36" s="127" t="s">
        <v>60</v>
      </c>
      <c r="M36" s="129">
        <f>K36+1</f>
        <v>47</v>
      </c>
      <c r="N36" s="127" t="s">
        <v>60</v>
      </c>
      <c r="O36" s="129">
        <f>M36+1</f>
        <v>48</v>
      </c>
      <c r="P36" s="127" t="s">
        <v>60</v>
      </c>
      <c r="Q36" s="129">
        <f>O36+1</f>
        <v>49</v>
      </c>
      <c r="R36" s="127" t="s">
        <v>60</v>
      </c>
      <c r="S36" s="126">
        <f>Q36+1</f>
        <v>50</v>
      </c>
      <c r="T36" s="55">
        <v>1.8749999999999101</v>
      </c>
      <c r="U36" s="51">
        <v>1.9166666666665699</v>
      </c>
      <c r="V36" s="197">
        <v>1.37499999999999</v>
      </c>
      <c r="W36" s="173">
        <v>1.25</v>
      </c>
      <c r="X36" s="35">
        <v>2.7708333333330999</v>
      </c>
    </row>
    <row r="37" spans="1:24" ht="15" customHeight="1" x14ac:dyDescent="0.35">
      <c r="A37" s="29">
        <v>2.7916666666664298</v>
      </c>
      <c r="B37" s="53">
        <v>1.89583333333324</v>
      </c>
      <c r="C37" s="51">
        <v>1.9374999999999001</v>
      </c>
      <c r="D37" s="197">
        <v>1.3958333333333199</v>
      </c>
      <c r="E37" s="169">
        <v>1.2708333333333299</v>
      </c>
      <c r="F37" s="205"/>
      <c r="G37" s="129"/>
      <c r="H37" s="127"/>
      <c r="I37" s="129"/>
      <c r="J37" s="127"/>
      <c r="K37" s="129"/>
      <c r="L37" s="127"/>
      <c r="M37" s="129"/>
      <c r="N37" s="127"/>
      <c r="O37" s="129"/>
      <c r="P37" s="127"/>
      <c r="Q37" s="129"/>
      <c r="R37" s="127"/>
      <c r="S37" s="126"/>
      <c r="T37" s="55">
        <v>1.89583333333324</v>
      </c>
      <c r="U37" s="51">
        <v>1.9374999999999001</v>
      </c>
      <c r="V37" s="197">
        <v>1.3958333333333199</v>
      </c>
      <c r="W37" s="173">
        <v>1.2708333333333299</v>
      </c>
      <c r="X37" s="35">
        <v>2.7916666666664298</v>
      </c>
    </row>
    <row r="38" spans="1:24" ht="15" customHeight="1" x14ac:dyDescent="0.35">
      <c r="A38" s="29">
        <v>2.8124999999997602</v>
      </c>
      <c r="B38" s="53">
        <v>1.9166666666665699</v>
      </c>
      <c r="C38" s="31">
        <v>1.95833333333323</v>
      </c>
      <c r="D38" s="197">
        <v>1.4166666666666501</v>
      </c>
      <c r="E38" s="169">
        <v>1.2916666666666701</v>
      </c>
      <c r="F38" s="205"/>
      <c r="G38" s="129"/>
      <c r="H38" s="127"/>
      <c r="I38" s="129"/>
      <c r="J38" s="127"/>
      <c r="K38" s="129"/>
      <c r="L38" s="127"/>
      <c r="M38" s="129"/>
      <c r="N38" s="127"/>
      <c r="O38" s="129"/>
      <c r="P38" s="127"/>
      <c r="Q38" s="129"/>
      <c r="R38" s="127"/>
      <c r="S38" s="126"/>
      <c r="T38" s="55">
        <v>1.9166666666665699</v>
      </c>
      <c r="U38" s="31">
        <v>1.95833333333323</v>
      </c>
      <c r="V38" s="197">
        <v>1.4166666666666501</v>
      </c>
      <c r="W38" s="173">
        <v>1.2916666666666701</v>
      </c>
      <c r="X38" s="35">
        <v>2.8124999999997602</v>
      </c>
    </row>
    <row r="39" spans="1:24" ht="15.75" customHeight="1" x14ac:dyDescent="0.35">
      <c r="A39" s="29">
        <v>2.8333333333330901</v>
      </c>
      <c r="B39" s="53">
        <v>1.9374999999999001</v>
      </c>
      <c r="C39" s="31">
        <v>1.9791666666665599</v>
      </c>
      <c r="D39" s="197">
        <v>1.43749999999998</v>
      </c>
      <c r="E39" s="169">
        <v>1.3125</v>
      </c>
      <c r="F39" s="180" t="s">
        <v>71</v>
      </c>
      <c r="G39" s="181" t="s">
        <v>21</v>
      </c>
      <c r="H39" s="182" t="s">
        <v>72</v>
      </c>
      <c r="I39" s="181" t="s">
        <v>21</v>
      </c>
      <c r="J39" s="182" t="s">
        <v>73</v>
      </c>
      <c r="K39" s="181" t="s">
        <v>21</v>
      </c>
      <c r="L39" s="182" t="s">
        <v>74</v>
      </c>
      <c r="M39" s="181" t="s">
        <v>21</v>
      </c>
      <c r="N39" s="182" t="s">
        <v>75</v>
      </c>
      <c r="O39" s="181" t="s">
        <v>21</v>
      </c>
      <c r="P39" s="127"/>
      <c r="Q39" s="129"/>
      <c r="R39" s="127"/>
      <c r="S39" s="126"/>
      <c r="T39" s="55">
        <v>1.9374999999999001</v>
      </c>
      <c r="U39" s="31">
        <v>1.9791666666665599</v>
      </c>
      <c r="V39" s="197">
        <v>1.43749999999998</v>
      </c>
      <c r="W39" s="173">
        <v>1.3125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197">
        <v>1.4583333333333099</v>
      </c>
      <c r="E40" s="169">
        <v>1.3333333333333299</v>
      </c>
      <c r="F40" s="180"/>
      <c r="G40" s="181"/>
      <c r="H40" s="182"/>
      <c r="I40" s="181"/>
      <c r="J40" s="182"/>
      <c r="K40" s="181"/>
      <c r="L40" s="182"/>
      <c r="M40" s="181"/>
      <c r="N40" s="182"/>
      <c r="O40" s="181"/>
      <c r="P40" s="182" t="s">
        <v>76</v>
      </c>
      <c r="Q40" s="181" t="s">
        <v>21</v>
      </c>
      <c r="R40" s="182" t="s">
        <v>83</v>
      </c>
      <c r="S40" s="183" t="s">
        <v>21</v>
      </c>
      <c r="T40" s="34">
        <v>1.95833333333323</v>
      </c>
      <c r="U40" s="31">
        <v>1.9999999999998901</v>
      </c>
      <c r="V40" s="197">
        <v>1.4583333333333099</v>
      </c>
      <c r="W40" s="173">
        <v>1.3333333333333299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197">
        <v>1.4791666666666401</v>
      </c>
      <c r="E41" s="169">
        <v>1.3541666666666601</v>
      </c>
      <c r="F41" s="180"/>
      <c r="G41" s="181"/>
      <c r="H41" s="182"/>
      <c r="I41" s="181"/>
      <c r="J41" s="182"/>
      <c r="K41" s="181"/>
      <c r="L41" s="182"/>
      <c r="M41" s="181"/>
      <c r="N41" s="182"/>
      <c r="O41" s="181"/>
      <c r="P41" s="182"/>
      <c r="Q41" s="181"/>
      <c r="R41" s="182"/>
      <c r="S41" s="183"/>
      <c r="T41" s="34">
        <v>1.9791666666665599</v>
      </c>
      <c r="U41" s="31">
        <v>2.0208333333332198</v>
      </c>
      <c r="V41" s="197">
        <v>1.4791666666666401</v>
      </c>
      <c r="W41" s="173">
        <v>1.3541666666666601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197">
        <v>1.49999999999997</v>
      </c>
      <c r="E42" s="169">
        <v>1.37499999999999</v>
      </c>
      <c r="F42" s="180"/>
      <c r="G42" s="181"/>
      <c r="H42" s="182"/>
      <c r="I42" s="181"/>
      <c r="J42" s="182"/>
      <c r="K42" s="181"/>
      <c r="L42" s="182"/>
      <c r="M42" s="181"/>
      <c r="N42" s="182"/>
      <c r="O42" s="181"/>
      <c r="P42" s="182"/>
      <c r="Q42" s="181"/>
      <c r="R42" s="182"/>
      <c r="S42" s="183"/>
      <c r="T42" s="34">
        <v>1.9999999999998901</v>
      </c>
      <c r="U42" s="31">
        <v>2.0416666666665502</v>
      </c>
      <c r="V42" s="197">
        <v>1.49999999999997</v>
      </c>
      <c r="W42" s="173">
        <v>1.37499999999999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197">
        <v>1.5208333333333</v>
      </c>
      <c r="E43" s="169">
        <v>1.3958333333333199</v>
      </c>
      <c r="F43" s="180"/>
      <c r="G43" s="181"/>
      <c r="H43" s="182"/>
      <c r="I43" s="181"/>
      <c r="J43" s="182"/>
      <c r="K43" s="181"/>
      <c r="L43" s="182"/>
      <c r="M43" s="181"/>
      <c r="N43" s="182"/>
      <c r="O43" s="181"/>
      <c r="P43" s="182"/>
      <c r="Q43" s="181"/>
      <c r="R43" s="182"/>
      <c r="S43" s="183"/>
      <c r="T43" s="34">
        <v>2.0208333333332198</v>
      </c>
      <c r="U43" s="31">
        <v>2.0624999999998801</v>
      </c>
      <c r="V43" s="197">
        <v>1.5208333333333</v>
      </c>
      <c r="W43" s="173">
        <v>1.3958333333333199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197">
        <v>1.5416666666666301</v>
      </c>
      <c r="E44" s="169">
        <v>1.4166666666666501</v>
      </c>
      <c r="F44" s="184" t="s">
        <v>18</v>
      </c>
      <c r="G44" s="44">
        <f>G31</f>
        <v>399</v>
      </c>
      <c r="H44" s="43" t="s">
        <v>18</v>
      </c>
      <c r="I44" s="44">
        <f>I31</f>
        <v>401</v>
      </c>
      <c r="J44" s="43" t="s">
        <v>18</v>
      </c>
      <c r="K44" s="44">
        <f>K31</f>
        <v>403</v>
      </c>
      <c r="L44" s="43" t="s">
        <v>18</v>
      </c>
      <c r="M44" s="44">
        <f>M31</f>
        <v>405</v>
      </c>
      <c r="N44" s="43" t="s">
        <v>18</v>
      </c>
      <c r="O44" s="44">
        <f>O31</f>
        <v>407</v>
      </c>
      <c r="P44" s="58" t="s">
        <v>16</v>
      </c>
      <c r="Q44" s="43">
        <f>Q31</f>
        <v>77</v>
      </c>
      <c r="R44" s="58" t="s">
        <v>16</v>
      </c>
      <c r="S44" s="206">
        <f>S31</f>
        <v>79</v>
      </c>
      <c r="T44" s="34">
        <v>2.0416666666665502</v>
      </c>
      <c r="U44" s="31">
        <v>2.08333333333321</v>
      </c>
      <c r="V44" s="197">
        <v>1.5416666666666301</v>
      </c>
      <c r="W44" s="173">
        <v>1.4166666666666501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197">
        <v>1.56249999999996</v>
      </c>
      <c r="E45" s="169">
        <v>1.43749999999998</v>
      </c>
      <c r="F45" s="184" t="s">
        <v>18</v>
      </c>
      <c r="G45" s="44">
        <f>G32</f>
        <v>400</v>
      </c>
      <c r="H45" s="43" t="s">
        <v>18</v>
      </c>
      <c r="I45" s="44">
        <f>I32</f>
        <v>402</v>
      </c>
      <c r="J45" s="43" t="s">
        <v>18</v>
      </c>
      <c r="K45" s="44">
        <f>K32</f>
        <v>404</v>
      </c>
      <c r="L45" s="43" t="s">
        <v>18</v>
      </c>
      <c r="M45" s="44">
        <f>M32</f>
        <v>406</v>
      </c>
      <c r="N45" s="43" t="s">
        <v>18</v>
      </c>
      <c r="O45" s="44">
        <f>O32</f>
        <v>408</v>
      </c>
      <c r="P45" s="58" t="s">
        <v>16</v>
      </c>
      <c r="Q45" s="59">
        <f>Q32</f>
        <v>78</v>
      </c>
      <c r="R45" s="186" t="s">
        <v>77</v>
      </c>
      <c r="S45" s="126" t="s">
        <v>21</v>
      </c>
      <c r="T45" s="34">
        <v>2.0624999999998801</v>
      </c>
      <c r="U45" s="31">
        <v>2.10416666666654</v>
      </c>
      <c r="V45" s="197">
        <v>1.56249999999996</v>
      </c>
      <c r="W45" s="173">
        <v>1.43749999999998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197">
        <v>1.58333333333329</v>
      </c>
      <c r="E46" s="169">
        <v>1.4583333333333099</v>
      </c>
      <c r="F46" s="180" t="s">
        <v>78</v>
      </c>
      <c r="G46" s="181" t="s">
        <v>21</v>
      </c>
      <c r="H46" s="182" t="s">
        <v>62</v>
      </c>
      <c r="I46" s="181" t="s">
        <v>21</v>
      </c>
      <c r="J46" s="182" t="s">
        <v>79</v>
      </c>
      <c r="K46" s="181" t="s">
        <v>21</v>
      </c>
      <c r="L46" s="182" t="s">
        <v>80</v>
      </c>
      <c r="M46" s="181" t="s">
        <v>21</v>
      </c>
      <c r="N46" s="182" t="s">
        <v>81</v>
      </c>
      <c r="O46" s="181" t="s">
        <v>21</v>
      </c>
      <c r="P46" s="182" t="s">
        <v>82</v>
      </c>
      <c r="Q46" s="181" t="s">
        <v>21</v>
      </c>
      <c r="R46" s="186"/>
      <c r="S46" s="126"/>
      <c r="T46" s="34">
        <v>2.08333333333321</v>
      </c>
      <c r="U46" s="31">
        <v>2.1249999999998699</v>
      </c>
      <c r="V46" s="197">
        <v>1.58333333333329</v>
      </c>
      <c r="W46" s="173">
        <v>1.4583333333333099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197">
        <v>1.6041666666666199</v>
      </c>
      <c r="E47" s="169">
        <v>1.4791666666666401</v>
      </c>
      <c r="F47" s="180"/>
      <c r="G47" s="181"/>
      <c r="H47" s="182"/>
      <c r="I47" s="181"/>
      <c r="J47" s="182"/>
      <c r="K47" s="181"/>
      <c r="L47" s="182"/>
      <c r="M47" s="181"/>
      <c r="N47" s="182"/>
      <c r="O47" s="181"/>
      <c r="P47" s="182"/>
      <c r="Q47" s="181"/>
      <c r="R47" s="186"/>
      <c r="S47" s="126"/>
      <c r="T47" s="34">
        <v>2.10416666666654</v>
      </c>
      <c r="U47" s="31">
        <v>2.1458333333331998</v>
      </c>
      <c r="V47" s="197">
        <v>1.6041666666666199</v>
      </c>
      <c r="W47" s="173">
        <v>1.4791666666666401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197">
        <v>1.62499999999995</v>
      </c>
      <c r="E48" s="169">
        <v>1.49999999999997</v>
      </c>
      <c r="F48" s="180"/>
      <c r="G48" s="181"/>
      <c r="H48" s="182"/>
      <c r="I48" s="181"/>
      <c r="J48" s="182"/>
      <c r="K48" s="181"/>
      <c r="L48" s="182"/>
      <c r="M48" s="181"/>
      <c r="N48" s="182"/>
      <c r="O48" s="181"/>
      <c r="P48" s="182"/>
      <c r="Q48" s="181"/>
      <c r="R48" s="186"/>
      <c r="S48" s="126"/>
      <c r="T48" s="34">
        <v>2.1249999999998699</v>
      </c>
      <c r="U48" s="31">
        <v>2.1666666666665302</v>
      </c>
      <c r="V48" s="197">
        <v>1.62499999999995</v>
      </c>
      <c r="W48" s="173">
        <v>1.49999999999997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197">
        <v>1.64583333333328</v>
      </c>
      <c r="E49" s="169">
        <v>1.5208333333333</v>
      </c>
      <c r="F49" s="180"/>
      <c r="G49" s="181"/>
      <c r="H49" s="182"/>
      <c r="I49" s="181"/>
      <c r="J49" s="182"/>
      <c r="K49" s="181"/>
      <c r="L49" s="182"/>
      <c r="M49" s="181"/>
      <c r="N49" s="182"/>
      <c r="O49" s="181"/>
      <c r="P49" s="182"/>
      <c r="Q49" s="181"/>
      <c r="R49" s="186"/>
      <c r="S49" s="126"/>
      <c r="T49" s="34">
        <v>2.1458333333331998</v>
      </c>
      <c r="U49" s="31">
        <v>2.1874999999998601</v>
      </c>
      <c r="V49" s="197">
        <v>1.64583333333328</v>
      </c>
      <c r="W49" s="173">
        <v>1.5208333333333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197">
        <v>1.6666666666666099</v>
      </c>
      <c r="E50" s="169">
        <v>1.5416666666666301</v>
      </c>
      <c r="F50" s="180"/>
      <c r="G50" s="181"/>
      <c r="H50" s="182"/>
      <c r="I50" s="181"/>
      <c r="J50" s="182"/>
      <c r="K50" s="181"/>
      <c r="L50" s="182"/>
      <c r="M50" s="181"/>
      <c r="N50" s="182"/>
      <c r="O50" s="181"/>
      <c r="P50" s="182"/>
      <c r="Q50" s="181"/>
      <c r="R50" s="186"/>
      <c r="S50" s="126"/>
      <c r="T50" s="34">
        <v>2.1666666666665302</v>
      </c>
      <c r="U50" s="31">
        <v>2.20833333333319</v>
      </c>
      <c r="V50" s="197">
        <v>1.6666666666666099</v>
      </c>
      <c r="W50" s="173">
        <v>1.5416666666666301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197">
        <v>1.68749999999994</v>
      </c>
      <c r="E51" s="169">
        <v>1.56249999999996</v>
      </c>
      <c r="F51" s="180"/>
      <c r="G51" s="181"/>
      <c r="H51" s="182"/>
      <c r="I51" s="181"/>
      <c r="J51" s="182"/>
      <c r="K51" s="181"/>
      <c r="L51" s="182"/>
      <c r="M51" s="181"/>
      <c r="N51" s="182"/>
      <c r="O51" s="181"/>
      <c r="P51" s="182"/>
      <c r="Q51" s="181"/>
      <c r="R51" s="186"/>
      <c r="S51" s="126"/>
      <c r="T51" s="34">
        <v>2.1874999999998601</v>
      </c>
      <c r="U51" s="31">
        <v>2.22916666666652</v>
      </c>
      <c r="V51" s="197">
        <v>1.68749999999994</v>
      </c>
      <c r="W51" s="173">
        <v>1.56249999999996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197">
        <v>1.70833333333327</v>
      </c>
      <c r="E52" s="169">
        <v>1.58333333333329</v>
      </c>
      <c r="F52" s="170" t="s">
        <v>44</v>
      </c>
      <c r="G52" s="26">
        <f>G28</f>
        <v>41</v>
      </c>
      <c r="H52" s="171" t="s">
        <v>44</v>
      </c>
      <c r="I52" s="26">
        <f>I28</f>
        <v>43</v>
      </c>
      <c r="J52" s="171" t="s">
        <v>44</v>
      </c>
      <c r="K52" s="26">
        <f>K28</f>
        <v>45</v>
      </c>
      <c r="L52" s="171" t="s">
        <v>44</v>
      </c>
      <c r="M52" s="26">
        <f>M28</f>
        <v>47</v>
      </c>
      <c r="N52" s="171" t="s">
        <v>44</v>
      </c>
      <c r="O52" s="26">
        <f>O28</f>
        <v>49</v>
      </c>
      <c r="P52" s="171" t="s">
        <v>44</v>
      </c>
      <c r="Q52" s="26">
        <f>Q28</f>
        <v>51</v>
      </c>
      <c r="R52" s="136" t="s">
        <v>59</v>
      </c>
      <c r="S52" s="196">
        <f>S28</f>
        <v>15</v>
      </c>
      <c r="T52" s="34">
        <v>2.20833333333319</v>
      </c>
      <c r="U52" s="31">
        <v>2.2499999999998499</v>
      </c>
      <c r="V52" s="197">
        <v>1.70833333333327</v>
      </c>
      <c r="W52" s="173">
        <v>1.58333333333329</v>
      </c>
      <c r="X52" s="35">
        <v>3.1041666666663801</v>
      </c>
    </row>
    <row r="53" spans="1:24" ht="15.75" customHeight="1" thickBot="1" x14ac:dyDescent="0.4">
      <c r="A53" s="61">
        <v>3.12499999999971</v>
      </c>
      <c r="B53" s="62">
        <v>2.22916666666652</v>
      </c>
      <c r="C53" s="63">
        <v>2.2708333333331798</v>
      </c>
      <c r="D53" s="207">
        <v>1.7291666666665999</v>
      </c>
      <c r="E53" s="208">
        <v>1.6041666666666199</v>
      </c>
      <c r="F53" s="209"/>
      <c r="G53" s="210">
        <f>G29</f>
        <v>42</v>
      </c>
      <c r="H53" s="211"/>
      <c r="I53" s="210">
        <f>I29</f>
        <v>44</v>
      </c>
      <c r="J53" s="211"/>
      <c r="K53" s="210">
        <f>K29</f>
        <v>46</v>
      </c>
      <c r="L53" s="211"/>
      <c r="M53" s="210">
        <f>M29</f>
        <v>48</v>
      </c>
      <c r="N53" s="211"/>
      <c r="O53" s="210">
        <f>O29</f>
        <v>50</v>
      </c>
      <c r="P53" s="211"/>
      <c r="Q53" s="210">
        <f>Q29</f>
        <v>52</v>
      </c>
      <c r="R53" s="212"/>
      <c r="S53" s="213"/>
      <c r="T53" s="66">
        <v>2.22916666666652</v>
      </c>
      <c r="U53" s="63">
        <v>2.2708333333331798</v>
      </c>
      <c r="V53" s="207">
        <v>1.7291666666665999</v>
      </c>
      <c r="W53" s="214">
        <v>1.6041666666666199</v>
      </c>
      <c r="X53" s="67">
        <v>3.12499999999971</v>
      </c>
    </row>
    <row r="55" spans="1:24" ht="16" hidden="1" thickBot="1" x14ac:dyDescent="0.4">
      <c r="A55" s="69" t="s">
        <v>23</v>
      </c>
      <c r="B55" s="70"/>
      <c r="C55" s="71"/>
      <c r="F55" s="72" t="s">
        <v>24</v>
      </c>
      <c r="G55" s="73"/>
      <c r="H55" s="74" t="s">
        <v>24</v>
      </c>
      <c r="I55" s="75"/>
      <c r="J55" s="76" t="s">
        <v>24</v>
      </c>
      <c r="K55" s="77"/>
      <c r="L55" s="78" t="s">
        <v>24</v>
      </c>
      <c r="M55" s="79"/>
      <c r="N55" s="80" t="s">
        <v>24</v>
      </c>
      <c r="O55" s="81"/>
      <c r="P55" s="82" t="s">
        <v>24</v>
      </c>
      <c r="Q55" s="83"/>
    </row>
    <row r="56" spans="1:24" ht="16" hidden="1" thickBot="1" x14ac:dyDescent="0.4">
      <c r="A56" s="84" t="s">
        <v>25</v>
      </c>
      <c r="B56" s="85"/>
      <c r="C56" s="86"/>
      <c r="D56" s="86"/>
      <c r="E56" s="87"/>
      <c r="F56" s="88" t="s">
        <v>26</v>
      </c>
      <c r="G56" s="89"/>
      <c r="H56" s="88" t="s">
        <v>27</v>
      </c>
      <c r="I56" s="89"/>
      <c r="J56" s="88" t="s">
        <v>28</v>
      </c>
      <c r="K56" s="89"/>
      <c r="L56" s="88" t="s">
        <v>29</v>
      </c>
      <c r="M56" s="89"/>
      <c r="N56" s="88" t="s">
        <v>30</v>
      </c>
      <c r="O56" s="89"/>
      <c r="P56" s="90" t="s">
        <v>31</v>
      </c>
      <c r="Q56" s="91"/>
    </row>
    <row r="57" spans="1:24" ht="14.5" hidden="1" customHeight="1" x14ac:dyDescent="0.35">
      <c r="A57" s="69" t="s">
        <v>23</v>
      </c>
      <c r="B57" s="70"/>
      <c r="C57" s="92"/>
      <c r="D57" s="92"/>
      <c r="E57" s="93"/>
      <c r="F57" s="94" t="s">
        <v>24</v>
      </c>
      <c r="G57" s="95"/>
      <c r="H57" s="96" t="s">
        <v>24</v>
      </c>
      <c r="I57" s="97"/>
      <c r="J57" s="98" t="s">
        <v>24</v>
      </c>
      <c r="K57" s="99"/>
      <c r="L57" s="100"/>
      <c r="M57" s="101"/>
      <c r="N57" s="80"/>
      <c r="O57" s="81"/>
    </row>
    <row r="58" spans="1:24" ht="15" hidden="1" customHeight="1" x14ac:dyDescent="0.35">
      <c r="A58" s="84" t="s">
        <v>25</v>
      </c>
      <c r="B58" s="85"/>
      <c r="C58" s="86"/>
      <c r="D58" s="86"/>
      <c r="E58" s="87"/>
      <c r="F58" s="88" t="s">
        <v>32</v>
      </c>
      <c r="G58" s="89"/>
      <c r="H58" s="88" t="s">
        <v>33</v>
      </c>
      <c r="I58" s="89"/>
      <c r="J58" s="88" t="s">
        <v>34</v>
      </c>
      <c r="K58" s="89"/>
      <c r="L58" s="88" t="s">
        <v>35</v>
      </c>
      <c r="M58" s="89"/>
      <c r="N58" s="88"/>
      <c r="O58" s="89"/>
    </row>
    <row r="59" spans="1:24" ht="14.5" customHeight="1" x14ac:dyDescent="0.35"/>
    <row r="60" spans="1:24" ht="14.5" customHeight="1" x14ac:dyDescent="0.35">
      <c r="F60" s="102"/>
      <c r="L60" t="s">
        <v>45</v>
      </c>
      <c r="M60">
        <v>190</v>
      </c>
      <c r="N60" t="s">
        <v>84</v>
      </c>
      <c r="O60">
        <v>539</v>
      </c>
      <c r="P60" t="s">
        <v>39</v>
      </c>
      <c r="Q60">
        <v>100</v>
      </c>
      <c r="R60" t="s">
        <v>42</v>
      </c>
      <c r="S60" s="109">
        <v>235</v>
      </c>
    </row>
    <row r="61" spans="1:24" x14ac:dyDescent="0.35">
      <c r="L61" t="s">
        <v>43</v>
      </c>
      <c r="M61">
        <v>37</v>
      </c>
      <c r="N61" t="s">
        <v>85</v>
      </c>
      <c r="O61" t="s">
        <v>41</v>
      </c>
      <c r="P61" t="s">
        <v>65</v>
      </c>
      <c r="Q61">
        <v>106</v>
      </c>
      <c r="R61" t="s">
        <v>36</v>
      </c>
      <c r="S61" s="109">
        <v>70</v>
      </c>
    </row>
    <row r="62" spans="1:24" x14ac:dyDescent="0.35">
      <c r="N62" t="s">
        <v>86</v>
      </c>
    </row>
    <row r="63" spans="1:24" x14ac:dyDescent="0.35">
      <c r="N63" t="s">
        <v>64</v>
      </c>
    </row>
    <row r="65" ht="14.5" customHeight="1" x14ac:dyDescent="0.35"/>
    <row r="67" ht="14.5" customHeight="1" x14ac:dyDescent="0.35"/>
  </sheetData>
  <mergeCells count="107">
    <mergeCell ref="R52:R53"/>
    <mergeCell ref="S52:S53"/>
    <mergeCell ref="Q46:Q51"/>
    <mergeCell ref="F52:F53"/>
    <mergeCell ref="H52:H53"/>
    <mergeCell ref="J52:J53"/>
    <mergeCell ref="L52:L53"/>
    <mergeCell ref="N52:N53"/>
    <mergeCell ref="P52:P53"/>
    <mergeCell ref="K46:K51"/>
    <mergeCell ref="L46:L51"/>
    <mergeCell ref="M46:M51"/>
    <mergeCell ref="N46:N51"/>
    <mergeCell ref="O46:O51"/>
    <mergeCell ref="P46:P51"/>
    <mergeCell ref="Q40:Q43"/>
    <mergeCell ref="R40:R43"/>
    <mergeCell ref="S40:S43"/>
    <mergeCell ref="R45:R51"/>
    <mergeCell ref="S45:S51"/>
    <mergeCell ref="F46:F51"/>
    <mergeCell ref="G46:G51"/>
    <mergeCell ref="H46:H51"/>
    <mergeCell ref="I46:I51"/>
    <mergeCell ref="J46:J51"/>
    <mergeCell ref="Q36:Q39"/>
    <mergeCell ref="R36:R39"/>
    <mergeCell ref="S36:S39"/>
    <mergeCell ref="F39:F43"/>
    <mergeCell ref="G39:G43"/>
    <mergeCell ref="H39:H43"/>
    <mergeCell ref="I39:I43"/>
    <mergeCell ref="J39:J43"/>
    <mergeCell ref="K39:K43"/>
    <mergeCell ref="L39:L43"/>
    <mergeCell ref="K36:K38"/>
    <mergeCell ref="L36:L38"/>
    <mergeCell ref="M36:M38"/>
    <mergeCell ref="N36:N38"/>
    <mergeCell ref="O36:O38"/>
    <mergeCell ref="P36:P39"/>
    <mergeCell ref="M39:M43"/>
    <mergeCell ref="N39:N43"/>
    <mergeCell ref="O39:O43"/>
    <mergeCell ref="P40:P43"/>
    <mergeCell ref="P28:P29"/>
    <mergeCell ref="R28:R29"/>
    <mergeCell ref="S28:S29"/>
    <mergeCell ref="P31:P32"/>
    <mergeCell ref="R31:R33"/>
    <mergeCell ref="F36:F38"/>
    <mergeCell ref="G36:G38"/>
    <mergeCell ref="H36:H38"/>
    <mergeCell ref="I36:I38"/>
    <mergeCell ref="J36:J38"/>
    <mergeCell ref="M22:M27"/>
    <mergeCell ref="N22:N27"/>
    <mergeCell ref="O22:O27"/>
    <mergeCell ref="P22:P27"/>
    <mergeCell ref="Q22:Q27"/>
    <mergeCell ref="F28:F29"/>
    <mergeCell ref="H28:H29"/>
    <mergeCell ref="J28:J29"/>
    <mergeCell ref="L28:L29"/>
    <mergeCell ref="N28:N29"/>
    <mergeCell ref="R20:R27"/>
    <mergeCell ref="S20:S27"/>
    <mergeCell ref="F21:O21"/>
    <mergeCell ref="F22:F27"/>
    <mergeCell ref="G22:G27"/>
    <mergeCell ref="H22:H27"/>
    <mergeCell ref="I22:I27"/>
    <mergeCell ref="J22:J27"/>
    <mergeCell ref="K22:K27"/>
    <mergeCell ref="L22:L27"/>
    <mergeCell ref="N14:N18"/>
    <mergeCell ref="O14:O18"/>
    <mergeCell ref="P14:P18"/>
    <mergeCell ref="Q14:Q18"/>
    <mergeCell ref="R15:R18"/>
    <mergeCell ref="S15:S18"/>
    <mergeCell ref="R11:R14"/>
    <mergeCell ref="S11:S14"/>
    <mergeCell ref="F14:F18"/>
    <mergeCell ref="G14:G18"/>
    <mergeCell ref="H14:H18"/>
    <mergeCell ref="I14:I18"/>
    <mergeCell ref="J14:J18"/>
    <mergeCell ref="K14:K18"/>
    <mergeCell ref="L14:L18"/>
    <mergeCell ref="M14:M18"/>
    <mergeCell ref="L11:L13"/>
    <mergeCell ref="M11:M13"/>
    <mergeCell ref="N11:N13"/>
    <mergeCell ref="O11:O13"/>
    <mergeCell ref="P11:P13"/>
    <mergeCell ref="Q11:Q13"/>
    <mergeCell ref="A1:X1"/>
    <mergeCell ref="A2:X2"/>
    <mergeCell ref="F6:F7"/>
    <mergeCell ref="R6:R7"/>
    <mergeCell ref="F11:F13"/>
    <mergeCell ref="G11:G13"/>
    <mergeCell ref="H11:H13"/>
    <mergeCell ref="I11:I13"/>
    <mergeCell ref="J11:J13"/>
    <mergeCell ref="K11:K13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7AF0977016E49A04B96E6FD947048" ma:contentTypeVersion="20" ma:contentTypeDescription="Create a new document." ma:contentTypeScope="" ma:versionID="26306377fd0ce8e0c116cf9a50211520">
  <xsd:schema xmlns:xsd="http://www.w3.org/2001/XMLSchema" xmlns:xs="http://www.w3.org/2001/XMLSchema" xmlns:p="http://schemas.microsoft.com/office/2006/metadata/properties" xmlns:ns1="http://schemas.microsoft.com/sharepoint/v3" xmlns:ns3="bd2567b5-a9cd-454d-b11d-37450e23edf9" xmlns:ns4="c3b9ced9-e15f-4836-9f6e-5db1f70a083c" targetNamespace="http://schemas.microsoft.com/office/2006/metadata/properties" ma:root="true" ma:fieldsID="77cfaf55d48540594880a21801b95a67" ns1:_="" ns3:_="" ns4:_="">
    <xsd:import namespace="http://schemas.microsoft.com/sharepoint/v3"/>
    <xsd:import namespace="bd2567b5-a9cd-454d-b11d-37450e23edf9"/>
    <xsd:import namespace="c3b9ced9-e15f-4836-9f6e-5db1f70a08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567b5-a9cd-454d-b11d-37450e23e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9ced9-e15f-4836-9f6e-5db1f70a0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d2567b5-a9cd-454d-b11d-37450e23edf9" xsi:nil="true"/>
  </documentManagement>
</p:properties>
</file>

<file path=customXml/itemProps1.xml><?xml version="1.0" encoding="utf-8"?>
<ds:datastoreItem xmlns:ds="http://schemas.openxmlformats.org/officeDocument/2006/customXml" ds:itemID="{B33843AA-F4F9-4046-BA49-BB5659FE36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D3B2C-01F2-43B7-92DE-03BC10769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2567b5-a9cd-454d-b11d-37450e23edf9"/>
    <ds:schemaRef ds:uri="c3b9ced9-e15f-4836-9f6e-5db1f70a0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93DBD-17BF-422C-A5D4-46499B09278E}">
  <ds:schemaRefs>
    <ds:schemaRef ds:uri="bd2567b5-a9cd-454d-b11d-37450e23edf9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c3b9ced9-e15f-4836-9f6e-5db1f70a083c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31st_Mar25_To_06th_Apr25</vt:lpstr>
      <vt:lpstr>07th_To_13th_Apr25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2025-03-10T05:00:03Z</cp:lastPrinted>
  <dcterms:created xsi:type="dcterms:W3CDTF">2025-01-21T09:49:34Z</dcterms:created>
  <dcterms:modified xsi:type="dcterms:W3CDTF">2025-04-02T08:52:43Z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0x0101009DC7AF0977016E49A04B96E6FD947048</vt:lpwstr>
  </property>
</Properties>
</file>